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Alina Cusu\Desktop\GHIDURI ELABORATE\PATRIMONIU\START DESCHIDERE PATRIMONIU MAI 2024\5.2 - 17.05.2024\"/>
    </mc:Choice>
  </mc:AlternateContent>
  <xr:revisionPtr revIDLastSave="0" documentId="13_ncr:1_{94AD2CED-4D58-450C-AE95-FF26FC1413C9}" xr6:coauthVersionLast="47" xr6:coauthVersionMax="47" xr10:uidLastSave="{00000000-0000-0000-0000-000000000000}"/>
  <bookViews>
    <workbookView xWindow="28680" yWindow="-120" windowWidth="29040" windowHeight="1572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6" i="1" l="1"/>
  <c r="P47" i="1" l="1"/>
  <c r="L30" i="1" l="1"/>
  <c r="L29" i="1"/>
  <c r="L28" i="1"/>
  <c r="L27" i="1"/>
  <c r="H30" i="1"/>
  <c r="P30" i="1"/>
  <c r="H29" i="1"/>
  <c r="P29" i="1" s="1"/>
  <c r="H28" i="1"/>
  <c r="H27" i="1"/>
  <c r="L17" i="1"/>
  <c r="L18" i="1"/>
  <c r="L19" i="1"/>
  <c r="L20" i="1"/>
  <c r="L21" i="1"/>
  <c r="L22" i="1"/>
  <c r="L23" i="1"/>
  <c r="L24" i="1"/>
  <c r="L25" i="1"/>
  <c r="L26" i="1"/>
  <c r="L31" i="1"/>
  <c r="P27" i="1"/>
  <c r="H26" i="1"/>
  <c r="P26" i="1" s="1"/>
  <c r="H25" i="1"/>
  <c r="P25" i="1"/>
  <c r="H24" i="1"/>
  <c r="P24" i="1" s="1"/>
  <c r="H23" i="1"/>
  <c r="P23" i="1" s="1"/>
  <c r="H22" i="1"/>
  <c r="P22" i="1" s="1"/>
  <c r="H21" i="1"/>
  <c r="P21" i="1"/>
  <c r="H20" i="1"/>
  <c r="P20" i="1"/>
  <c r="H19" i="1"/>
  <c r="P19" i="1" s="1"/>
  <c r="H18" i="1"/>
  <c r="P18" i="1"/>
  <c r="H16" i="1"/>
  <c r="L41" i="1"/>
  <c r="H41" i="1"/>
  <c r="P41" i="1" s="1"/>
  <c r="L39" i="1"/>
  <c r="L40" i="1"/>
  <c r="H39" i="1"/>
  <c r="P39" i="1" s="1"/>
  <c r="L38" i="1"/>
  <c r="H38" i="1"/>
  <c r="P38" i="1" s="1"/>
  <c r="H40" i="1"/>
  <c r="P40" i="1" s="1"/>
  <c r="L43" i="1"/>
  <c r="H43" i="1"/>
  <c r="P43" i="1" s="1"/>
  <c r="L13" i="1"/>
  <c r="H13" i="1"/>
  <c r="P13" i="1" s="1"/>
  <c r="P54" i="1" l="1"/>
  <c r="P53" i="1"/>
  <c r="P52" i="1"/>
  <c r="P51" i="1"/>
  <c r="P50" i="1"/>
  <c r="P28" i="1"/>
  <c r="P49" i="1"/>
  <c r="P48" i="1"/>
  <c r="M46" i="1"/>
  <c r="N55" i="1"/>
  <c r="O46" i="1"/>
  <c r="O55" i="1" s="1"/>
  <c r="L14" i="1"/>
  <c r="L15" i="1"/>
  <c r="L16" i="1"/>
  <c r="L32" i="1"/>
  <c r="L33" i="1"/>
  <c r="L34" i="1"/>
  <c r="L35" i="1"/>
  <c r="L36" i="1"/>
  <c r="L37" i="1"/>
  <c r="H14" i="1"/>
  <c r="H15" i="1"/>
  <c r="P15" i="1" s="1"/>
  <c r="P16" i="1"/>
  <c r="H31" i="1"/>
  <c r="P31" i="1" s="1"/>
  <c r="H32" i="1"/>
  <c r="P32" i="1" s="1"/>
  <c r="H33" i="1"/>
  <c r="P33" i="1" s="1"/>
  <c r="H34" i="1"/>
  <c r="P34" i="1" s="1"/>
  <c r="H35" i="1"/>
  <c r="P35" i="1" s="1"/>
  <c r="H36" i="1"/>
  <c r="P36" i="1" s="1"/>
  <c r="H37" i="1"/>
  <c r="P37" i="1" s="1"/>
  <c r="L44" i="1"/>
  <c r="H44" i="1"/>
  <c r="P44" i="1" s="1"/>
  <c r="L45" i="1"/>
  <c r="H45" i="1"/>
  <c r="P45" i="1" s="1"/>
  <c r="L42" i="1"/>
  <c r="H42" i="1"/>
  <c r="P42" i="1" s="1"/>
  <c r="M55" i="1" l="1"/>
  <c r="L46" i="1"/>
  <c r="P14" i="1"/>
  <c r="L55" i="1" l="1"/>
  <c r="H55" i="1"/>
  <c r="H46" i="1"/>
  <c r="H47" i="1"/>
  <c r="H17" i="1"/>
  <c r="P17" i="1"/>
  <c r="P46" i="1"/>
  <c r="P55" i="1"/>
  <c r="J55" i="1"/>
  <c r="J17" i="1"/>
  <c r="J46" i="1"/>
  <c r="J47" i="1"/>
  <c r="I55" i="1"/>
  <c r="I17" i="1"/>
  <c r="I46" i="1"/>
  <c r="I47" i="1"/>
  <c r="K47" i="1"/>
  <c r="K17" i="1"/>
  <c r="K46" i="1"/>
  <c r="K55" i="1"/>
</calcChain>
</file>

<file path=xl/sharedStrings.xml><?xml version="1.0" encoding="utf-8"?>
<sst xmlns="http://schemas.openxmlformats.org/spreadsheetml/2006/main" count="281" uniqueCount="168">
  <si>
    <t>Valoarea eligibila a proiectului, inclusiv TVA eligibil, din care</t>
  </si>
  <si>
    <t>TVA, din care</t>
  </si>
  <si>
    <t>Valoarea totala neeligibila a proiectului, inclusiv TVA neeligibil</t>
  </si>
  <si>
    <t>Valoarea totala a proiectului</t>
  </si>
  <si>
    <t xml:space="preserve">Total </t>
  </si>
  <si>
    <t>Valoarea eligibila nerambursabila din partea fondurilor UE</t>
  </si>
  <si>
    <t>Valoarea eligibila nerambursabila din bugetul national</t>
  </si>
  <si>
    <t>Valoare cofinantare eligibila beneficiar</t>
  </si>
  <si>
    <t>Total</t>
  </si>
  <si>
    <t>TVA eligibil</t>
  </si>
  <si>
    <t>TVA neeligibil</t>
  </si>
  <si>
    <t>0</t>
  </si>
  <si>
    <t>11 = 3 +10</t>
  </si>
  <si>
    <t>Cheltuieli cu active necorporale</t>
  </si>
  <si>
    <t>Subcategorie_NUME SMIS</t>
  </si>
  <si>
    <t xml:space="preserve">Capitol în devizul general conform Hotărârii Guvernului nr. 907/2016, cu modificările
şi completările ulterioareodificările </t>
  </si>
  <si>
    <t>Subcapitol în devizul general conform Hotărârii Guvernului nr. 907/2016, cu modificările şi completările ulterioare</t>
  </si>
  <si>
    <t>Categorie_NUME SMIS</t>
  </si>
  <si>
    <t>Lucrări</t>
  </si>
  <si>
    <t xml:space="preserve">CAP. 1 Cheltuieli pentru obţinerea şi amenajarea terenului </t>
  </si>
  <si>
    <t xml:space="preserve">1.2 Amenajarea terenului </t>
  </si>
  <si>
    <t>Lista cheltuielilor eligibile</t>
  </si>
  <si>
    <t xml:space="preserve">1.4 Cheltuieli pentru relocarea/protecţia utilităţilor (devieri reţele de utilităţi din amplasament) </t>
  </si>
  <si>
    <t>CAP. 2  Cheltuieli pentru asigurarea utilităţilor necesare obiectivului de investiţii</t>
  </si>
  <si>
    <t>CAP.3 Cheltuieli pentru proiectare şi asistenţă tehnică</t>
  </si>
  <si>
    <t>Servicii</t>
  </si>
  <si>
    <t xml:space="preserve">CAP. 3 - 3.6. Organizarea procedurilor de achiziție    </t>
  </si>
  <si>
    <t xml:space="preserve">3.6. Organizarea procedurilor de achiziție    </t>
  </si>
  <si>
    <t xml:space="preserve">CAP. 4  Cheltuieli pentru investiţia de bază </t>
  </si>
  <si>
    <t xml:space="preserve">CAP. 4 - 4.1. Construcţii şi instalaţii    </t>
  </si>
  <si>
    <t>Cheltuielile pentru asigurarea utilităților trebuie să se refere strict la cheltuieli necesare pentru funcționarea obiectivului de investițe din cererea de finanțare.</t>
  </si>
  <si>
    <t>4.2. Montaj utilaje, echipamente tehnologice şi funcţionale</t>
  </si>
  <si>
    <t>CAP. 4 - 4.2. Montaj utilaje, echipamente tehnologice şi funcţionale</t>
  </si>
  <si>
    <t>Cuprinde cheltuielile aferente montajului utilajelor tehnologice şi al utilajelor incluse în instalaţiile funcţionale, inclusiv reţelele aferente necesare funcţionării acestora.</t>
  </si>
  <si>
    <t>4.3. Utilaje, echipamente tehnologice şi funcţionale care necesită montaj</t>
  </si>
  <si>
    <t>CAP. 4 - 4.3. Utilaje, echipamente tehnologice şi funcţionale care necesită montaj</t>
  </si>
  <si>
    <t>Cuprinde cheltuielile pentru achiziţionarea utilajelor şi echipamentelor tehnologice, precum şi a celor incluse în instalaţiile funcţionale.</t>
  </si>
  <si>
    <t>Echipamente/Dotări/Active corporale</t>
  </si>
  <si>
    <t>4.4. Utilaje, echipamente tehnologice şi funcţionale care nu necesită montaj şi echipamente de transport</t>
  </si>
  <si>
    <t>CAP. 4 - 4.4. Utilaje, echipamente tehnologice şi funcţionale care nu necesită montaj şi echipamente de transport</t>
  </si>
  <si>
    <t>Cuprinde cheltuielile pentru achiziţionarea utilajelor şi echipamentelor care nu necesită montaj, precum şi a echipamentelor de transport, inclusiv tehnologic.</t>
  </si>
  <si>
    <t>4.5. Dotări</t>
  </si>
  <si>
    <t>CAP. 4 - 4.5. Dotări</t>
  </si>
  <si>
    <t>4.6. Active necorporale</t>
  </si>
  <si>
    <t>CAP. 4 - 4.6. Active necorporale</t>
  </si>
  <si>
    <t xml:space="preserve"> CAP. 5 Alte cheltuieli </t>
  </si>
  <si>
    <t>5.1.1 Lucrări de construcţii şi instalaţii aferente organizării de şantier</t>
  </si>
  <si>
    <t xml:space="preserve">5.3 Cheltuieli diverse şi neprevăzute </t>
  </si>
  <si>
    <t xml:space="preserve">CAP 5 - 5.3 Cheltuieli diverse şi neprevăzute </t>
  </si>
  <si>
    <t>5.2.2. Cota aferentă ISC pentru controlul calităţii lucrărilor de construcţii</t>
  </si>
  <si>
    <t>CAP 5 - 5.2.2. Cota aferentă ISC pentru controlul calităţii lucrărilor de construcţii</t>
  </si>
  <si>
    <t xml:space="preserve"> 5.2.3. Cota aferentă ISC pentru controlul statului în amenajarea teritoriului, urbanism şi pentru autorizarea lucrărilor de construcţii </t>
  </si>
  <si>
    <t xml:space="preserve">CAP 5 -  5.2.3. Cota aferentă ISC pentru controlul statului în amenajarea teritoriului, urbanism şi pentru autorizarea lucrărilor de construcţii </t>
  </si>
  <si>
    <t>5.2.4. Cota aferentă Casei Sociale a Constructorilor - CSC</t>
  </si>
  <si>
    <t>CAP 5 - 5.2.4. Cota aferentă Casei Sociale a Constructorilor - CSC</t>
  </si>
  <si>
    <t xml:space="preserve"> 5.2.5. Taxe pentru acorduri, avize conforme şi autorizaţia de construire/desfiinţare</t>
  </si>
  <si>
    <t>CAP 5 -  5.2.5. Taxe pentru acorduri, avize conforme şi autorizaţia de construire/desfiinţare</t>
  </si>
  <si>
    <t xml:space="preserve">  TAXE</t>
  </si>
  <si>
    <t xml:space="preserve">5.4 Cheltuieli pentru informare și publicitate </t>
  </si>
  <si>
    <t xml:space="preserve">CAP 5 - 5.4 Cheltuieli pentru informare și publicitate </t>
  </si>
  <si>
    <t xml:space="preserve">CAP. 6  Cheltuieli pentru probe tehnologice și teste </t>
  </si>
  <si>
    <t>CATEGORIE CHELTUIELI
conform 
BUGET PROIECT</t>
  </si>
  <si>
    <r>
      <t xml:space="preserve">3.7.1. Managementul de proiect pentru obiectivul de investiţii </t>
    </r>
    <r>
      <rPr>
        <sz val="11"/>
        <color theme="1"/>
        <rFont val="Trebuchet MS"/>
        <family val="2"/>
      </rPr>
      <t xml:space="preserve"> </t>
    </r>
  </si>
  <si>
    <t xml:space="preserve">CAP. 3 - 3.7.1. Managementul de proiect pentru obiectivul de investiţii   </t>
  </si>
  <si>
    <t>CAP. 3- 3.7.2. Auditul financiar</t>
  </si>
  <si>
    <t>3.7.2. Auditul financiar</t>
  </si>
  <si>
    <t>7=8+9+10</t>
  </si>
  <si>
    <t>11=12+13</t>
  </si>
  <si>
    <t>TOTAL CHELTUIELI DIRECTE</t>
  </si>
  <si>
    <t>TOTAL PROIECT</t>
  </si>
  <si>
    <t>Titlul proiectului...........................</t>
  </si>
  <si>
    <t xml:space="preserve">Cod SMIS...................................    </t>
  </si>
  <si>
    <t>Nr. crt.</t>
  </si>
  <si>
    <t>Direct</t>
  </si>
  <si>
    <t xml:space="preserve">Se includ cheltuielile efectuate la începutul lucrărilor pentru pregătirea amplasamentului şi care constau în: demolări, demontări, dezafectări, defrişări, colectare, sortare şi transport la depozitele autorizate al deşeurilor rezultate, sistematizări pe verticală, accesuri/ drumuri/ alei/ parcări/ drenuri/ rigole/ canale de scurgere, ziduri de sprijin, drenaje, epuizmente (exclusiv cele aferente realizării lucrărilor pentru investiţia de bază), devieri de cursuri de apă, lucrări pentru pregătirea amplasamentului.
</t>
  </si>
  <si>
    <t xml:space="preserve">1.3  Amenajări pentru protecţia mediului şi aducerea la starea iniţială </t>
  </si>
  <si>
    <t xml:space="preserve">CAP.1-1.2 Amenajarea terenului </t>
  </si>
  <si>
    <t xml:space="preserve">CAP.1- 1.3  Amenajări pentru protecţia mediului şi aducerea la starea iniţială </t>
  </si>
  <si>
    <t xml:space="preserve">CAP.1-1.4 Cheltuieli pentru relocarea/protecţia utilităţilor (devieri reţele de utilităţi din amplasament) </t>
  </si>
  <si>
    <t>CAP.5 - 5.1.1 Lucrări de construcţii şi instalaţii aferente organizării de şantier</t>
  </si>
  <si>
    <t>1.1 Obținerea terenului</t>
  </si>
  <si>
    <t xml:space="preserve">CAP. 1 - 1.1. Obţinerea terenului </t>
  </si>
  <si>
    <t>Cheltuieli cu echipamente, dotari, active corporale/necorporale</t>
  </si>
  <si>
    <t xml:space="preserve">Se includ cheltuielile efectuate pentru cumpărarea de terenuri/ exproprieri  în limita a 10% din valoarea totală eligibilă a proiectului la data contractării. 
 Nu sunt eligibile cheltuielile pentru achizitia de clădiri. 
Valoarea terenurilor achiziționate/ expropriate, se va stabili pe baza evaluării efectuate de un expert ANEVAR (conform legislatiei in vigoare:  Hotărârea  Nr. 353/ 2012 pentru aprobarea Regulamentului de organizare şi funcţionare a Uniunii Naţionale a Evaluatorilor Autorizaţi din România si Ordonața   Nr. 24 /2011 privind unele măsuri în domeniul evaluării bunurilor). </t>
  </si>
  <si>
    <t>Indirect</t>
  </si>
  <si>
    <t>3.1.1. Studii de teren</t>
  </si>
  <si>
    <t>3.1.2. Raport privind impactul asupra mediului</t>
  </si>
  <si>
    <t>3.1.3. Alte studii specifice</t>
  </si>
  <si>
    <t>3.2. Documentaţii-suport şi cheltuieli pentru obţinerea de avize, acorduri şi autorizaţii</t>
  </si>
  <si>
    <t>3.3 Expertiză tehnică</t>
  </si>
  <si>
    <t>3.5.1 Temă de proiectare</t>
  </si>
  <si>
    <t>3.5.3 - Studiu de fezabilitate/documentație de avizare a lucrărilor de intervenție și deviz general</t>
  </si>
  <si>
    <t>3.5.4 Documentaţiile tehnice necesare în vederea obţinerii avizelor/acordurilor/ autorizaţiilor</t>
  </si>
  <si>
    <t>3.5.5. Verificarea tehnică de calitate a proiectării</t>
  </si>
  <si>
    <t>3.5.6. Proiect tehnic şi detalii de execuţie</t>
  </si>
  <si>
    <t>Cap.3 -3.5. Proiectare, subcap.3.5.4 Documentaţiile tehnice necesare în vederea obţinerii avizelor/acordurilor/ autorizaţiilor</t>
  </si>
  <si>
    <t>Cap.3 -3.5. Proiectare, subcap.3.5.5. Verificarea tehnică de calitate a proiectării</t>
  </si>
  <si>
    <t>Cap.3 -3.5. Proiectare, subcap.3.5.6. Proiect tehnic şi detalii de execuţie</t>
  </si>
  <si>
    <t>3.8.1. Asistență tehnică din partea proiectantului</t>
  </si>
  <si>
    <t>Tip cost (direct/ indirect)</t>
  </si>
  <si>
    <t>MATRICEA DE CORELARE A BUGETULUI PROIECTULUI CU DEVIZUL GENERAL AL INVESTIȚIEI</t>
  </si>
  <si>
    <t xml:space="preserve">Programul  Regional Sud-Muntenia 2021-2027    </t>
  </si>
  <si>
    <t>3.4 -Certificarea performanței energetice și auditul energetic al clădirilor</t>
  </si>
  <si>
    <t>3.8.2. Dirigenție de șantier</t>
  </si>
  <si>
    <t xml:space="preserve">3.8.3. Coordonator în materie de securitate şi sănătate </t>
  </si>
  <si>
    <t>CAP. 3- 3.8.3 - Coordonator în materie de securitate și sănătate – conform H.G. nr.300/2006 , cu modificările și completările ulterioare</t>
  </si>
  <si>
    <t>5.1.2 Cheltuieli conexe organizarii santierului</t>
  </si>
  <si>
    <t>CAP.5 - 5.1.2 Cheltuieli conexe organizarii santierului</t>
  </si>
  <si>
    <t>6.1 Pregătirea personalului de exploatare</t>
  </si>
  <si>
    <t xml:space="preserve"> CAP 6 - 6.1 Pregătirea personalului de exploatare</t>
  </si>
  <si>
    <t xml:space="preserve"> 6.2 Probe tehnologice și teste.</t>
  </si>
  <si>
    <t>CAP 6 -  6.2 Probe tehnologice și teste.</t>
  </si>
  <si>
    <t xml:space="preserve">7.1 Cheltuieli aferente marjei de buget </t>
  </si>
  <si>
    <t>7.2 Cheltuieli pentru constituirea rezervei de implementare pentru ajustarea de preţ</t>
  </si>
  <si>
    <t xml:space="preserve">Cap. 7. - Cheltuieli aferente marjei de buget şi pentru constituirea rezervei de implementare pentru ajustarea de preţ </t>
  </si>
  <si>
    <t xml:space="preserve">Cap. 7.1 Cheltuieli aferente marjei de buget 25% din (1.2 + 1.3 + 1.4 + 2 + 3.1 +  3.2 + 3.3 + 3.5 + 3.7 + 3.8 + 4 +  5.1.1)  </t>
  </si>
  <si>
    <t>Cap. 7.2 Cheltuieli pentru constituirea rezervei de implementare pentru ajustarea de preţ</t>
  </si>
  <si>
    <t>MARJA BUGET</t>
  </si>
  <si>
    <t>REZERVA IMPLEMENTARE</t>
  </si>
  <si>
    <t>Se includ cheltuielile efectuate pentru lucrări şi acţiuni de protecţia mediului și de aducere la starea inițială.</t>
  </si>
  <si>
    <t>Cheltuielile pentru asigurarea devierii/protectiei utilităților.</t>
  </si>
  <si>
    <t>Se cuprind cheltuielile pentru studii de teren: studii geotehnice, geologice, hidrologice, hidrogeotehnice, fotogrammetrice, topografice şi de stabilitate ale terenului pe care se amplasează obiectivul de investiţie;</t>
  </si>
  <si>
    <t>Se cuprind cheltuielile pentru raport privind impactul asupra mediului</t>
  </si>
  <si>
    <t>Se cuprind cheltuielile pentru studii de specialitate necesare în funcţie de specificul investiţiei (documentație privind imunizarea la schimbările climatice, etc).</t>
  </si>
  <si>
    <t>3.1.2 - Raport privind impactul asupra mediului</t>
  </si>
  <si>
    <t>3.1.1 - Studii de teren</t>
  </si>
  <si>
    <t>3.1.3 - Alte studii specifice</t>
  </si>
  <si>
    <t>Se cuprind cheltuielile pentru expertizarea tehnică a construcţiilor existente, a structurilor şi/sau, după caz, a proiectelor tehnice, inclusiv întocmirea de către expertul tehnic a raportului de expertiză tehnică.</t>
  </si>
  <si>
    <t>Se cuprind cheltuielile pentru certificarea performanței energetice și auditul energetic al clădirilor</t>
  </si>
  <si>
    <t>3.4 Certificarea performanței energetice și auditul energetic al clădirilor, auditul de siguranță rutieră</t>
  </si>
  <si>
    <t>3.5.1 - Temă de proiectare</t>
  </si>
  <si>
    <t>3.5.3 Studiu de fezabilitate/ documentatia de avizare a lucrarilor de interventii şi deviz general</t>
  </si>
  <si>
    <t xml:space="preserve">Se includ cheltuielile pentru elaborarea tuturor fazelor de proiectare aferente obiectivului de investiţie: tema de proiectare </t>
  </si>
  <si>
    <t>Se includ cheltuielile pentru elaborarea tuturor fazelor de proiectare aferente obiectivului de investiţie: SF/Documentație pentru avizarea lucrărilor de intervenții şi deviz general</t>
  </si>
  <si>
    <t>Se includ cheltuielile pentru elaborarea tuturor fazelor de proiectare aferente obiectivului de investiţie: Verificarea tehnică de calitate a proiectului tehnic şi a detaliilor de execuţie</t>
  </si>
  <si>
    <t xml:space="preserve">Se includ cheltuielile pentru elaborarea tuturor fazelor de proiectare aferente obiectivului de investiţie: Proiect tehnic şi detalii de execuţie. </t>
  </si>
  <si>
    <t xml:space="preserve">Se includ cheltuielile efectuate, după caz, pentru serviciile de consultanţă/asistenţă juridică în scopul elaborării documentaţiei de atribuire şi/sau aplicării procedurilor de atribuire a contractelor de achiziţie publică. </t>
  </si>
  <si>
    <t>Se includ cheltuielile efectuate cu auditul financiar</t>
  </si>
  <si>
    <t>Se includ cheltuielile efectuate pentru asistenţă tehnică din partea proiectantului</t>
  </si>
  <si>
    <t>Se includ cheltuielile efectuate pentru dirigenția de șantier</t>
  </si>
  <si>
    <t xml:space="preserve">Se includ cheltuielile efectuate pentru coordonatorul în materie de securitate și sănătate </t>
  </si>
  <si>
    <t>Cuprinde cheltuielile aferente execuţiei tuturor obiectelor cuprinse în obiectivul de investiţie (cheltuielile aferente activităților prevăzute la punctul 5.2.2 din ghid). 
Proiectantul va delimita obiectele de construcţii din cadrul obiectivului de investiţii şi va nominaliza cheltuielile pe fiecare obiect.
Cheltuielile aferente fiecărui obiect de construcţie se regăsesc în devizul pe obiect.</t>
  </si>
  <si>
    <t>Se cuprind cheltuielile pentru procurarea de bunuri care, conform legii, intră în categoria mijloacelor fixe, sunt  necesare implementarii proiectului şi respectă prevederile contractului de finanţare. 
Sunt eligibile cheltuielile pentru procurarea de bunuri care, conform legii, intră în categoria obiectelor de inventar, cu obligativitatea mentinerii acestora pe toata perioada de durabilitate a proiectului.</t>
  </si>
  <si>
    <t>Cuprinde cheltuielile cu achiziţionarea activelor necorporale: drepturi referitoare la brevete, licenţe, know-how sau cunoştinţe tehnice nebrevetate, programe informatice și alte active similare.</t>
  </si>
  <si>
    <t xml:space="preserve">În această secțiune se cuprind cheltuielile aferente realizarii unor constructii provizorii sau amenajări la construcții existente:
	Lucrări de constructii provizorii de vestiare, barăci, spații de lucru pentru personalul din șantier, grupuri sanitare, împrejmuiri, pichete de incendiu.
	Construiri provizorii de rampe de spălare auto, depozite pentru materiale, fundaţii pentru macarale, platfome tehnologice,  reţele electrice de iluminat şi forţă, căi de acces, branşamente/racorduri la utilităţi, amplasare panouri de prezentare.
	Cheltuielile de desfiinţare a organizării de şantier, inclusiv cheltuielile necesare readucerii terenurilor ocupate la starea lor inițială la terminarea executiei lucrărilor (cu excepția celor prevăzute la categoria 1.3 de mai sus).  
</t>
  </si>
  <si>
    <t xml:space="preserve">În această categorie se cuprind cheltuieli pentru:
- închirierii de vestiare/baraci/spatii de lucru pentru personalul din șantier, grupuri sanitare, obţinerea autorizaţiei de construire/desfiinţare aferente lucrărilor de organizare de şantier, taxe de amplasament, închirieri semne de circulaţie, contractele de asistenţă cu poliţia rutieră, contract temporar cu furnizorul de energie electrică, cu unităţi de salubrizare, taxe depozit ecologic, costul energiei electrice şi al apei consumate în incinta organizării de şantier pe durata de execuţie a lucrărilor, paza santierului, chirii pentru ocuparea temporară a domeniului public, costul energiei electrice şi al apei consumate în incinta organizării de şantier pe durata de execuţie a lucrărilor </t>
  </si>
  <si>
    <t>În această categorie se cuprind cheltuieli pentru cota aferentă Inspectoratului de Stat în Construcţii, calculată potrivit prevederilor Legii nr. 10/1995 privind calitatea în construcţii, republicată;</t>
  </si>
  <si>
    <t>În această categorie se cuprind cheltuieli pentru cota aferentă Inspectoratului de Stat în Construcţii, calculată potrivit prevederilor Legii nr. 50/1991 privind autorizarea executării lucrărilor de construcţii, republicată, cu modificările şi completările ulterioare</t>
  </si>
  <si>
    <t>În această categorie se cuprind cheltuieli pentru cota aferentă Casei Sociale a Constructorilor - CSC, în aplicarea prevederilor Legii nr. 215/1997 privind Casa Socială a Constructorilor</t>
  </si>
  <si>
    <t>În această categorie se cuprind cheltuieli pentru taxe pentru eliberarea certificatului de urbanism și a autorizaţiei de construire/ desfiinţare/ organizare de șantier.</t>
  </si>
  <si>
    <r>
      <t xml:space="preserve">Se consideră eligibile dacă vor fi detaliate corespunzător prin documente justificative şi doar în limita a </t>
    </r>
    <r>
      <rPr>
        <b/>
        <sz val="10"/>
        <color theme="1"/>
        <rFont val="Calibri"/>
        <family val="2"/>
        <scheme val="minor"/>
      </rPr>
      <t>10%</t>
    </r>
    <r>
      <rPr>
        <sz val="10"/>
        <color theme="1"/>
        <rFont val="Calibri"/>
        <family val="2"/>
        <scheme val="minor"/>
      </rPr>
      <t xml:space="preserve"> din valoarea cheltuielilor eligibile cuprinse la subcapitolele 1.2 - Amenajare teren, 1.3 - Amenajare pentru protecția mediului,1.4 - Relocare utilități, 2 – Asigurarea utilitatilor necesare, 3.5 – Proiectare, 3.8 – Asistență tehnică, 4 - Cheltuieli pentru investiția de bază. 
Cheltuielile diverse şi neprevăzute vor fi folosite în conformitate cu legislaţia în domeniul achiziţiilor publice ce face referire la modificările contractuale apărute în timpul execuţiei 
</t>
    </r>
  </si>
  <si>
    <t>Activitățile obligatorii de comunicare și vizibilitate aferente proiectului vor fi în conformitate cu prevederile contractului de finanţare și cu prevederile Ghidului de Identitate Vizuală.
Pentru îndeplinirea obligațiilor privind comunicarea și vizibilitatea, beneficiarii vor respecta prevederile din Ghidul de Identitate Vizuală PRSM 2021-2027 care va fi pus la dispoziție, în format electronic pe site-ul dedicat programului (2021-2027.adrmuntenia.ro).
Beneficiarii sunt obligați să utilizeze, pentru toate materialele de comunicare și vizibilitate realizate în cadrul proiectelor finanțate prin PR Sud-Muntenia 2021-2027, indicațiile tehnice din Ghidul de Identitate Vizuală.</t>
  </si>
  <si>
    <t>Masuri de tip FSE+</t>
  </si>
  <si>
    <t>Cheltuieli de participare la cursuri de specializare/ programe de formare pentru cadrele didactice</t>
  </si>
  <si>
    <t>4.1. Construcții și instalații</t>
  </si>
  <si>
    <t>Cheltuielile cu activitățile de tip FSE+, care pot contribui la atingerea obiectivului specific al priorității de îmbunătățire a accesului egal la servicii de calitate și incluzive în educație la nivelul primar/secundar, în limita a 15% din valoarea cheltuielilor eligibile cuprinse în  cap.1,2,4,5.1,5.3 și 6,  precum: 
-	cheltuielile cu activitățile de tip FSE+, care pot contribui la atingerea obiectivului specific al priorității de îmbunătățire a accesului egal la servicii de calitate și incluzive în educație la nivelul invățământului primar și secundar, cheltuieli precum: 
-	cheltuieli cu organizarea de ateliere de lucru cu profesori, elevi și părinți în scopul de a schimba atitudinea socială privind grupurile marginalizate pe baza etniei, dizabilității și CES, statutul socio-economic al părinților/familiilor, 
-	cheltuieli cu organizarea de acțiuni de instruire pentru profesori și mediatori pentru dezvoltarea abilităţilor de a promova diversitatea şi incluziunea elevilor marginalizaţi, inclusiv a elevilor de etnie romă.</t>
  </si>
  <si>
    <t>Cheltuieli cu lucrari de construire/ reabilitare/ modernizare/ consolidare/ extindere/ dotare infrastructură educaţională publică destinată educației pentru nivelul primar și secundar</t>
  </si>
  <si>
    <t>n/a</t>
  </si>
  <si>
    <t>Cuprinde cheltuielile necesare instruirii/şcolarizării personalului în vederea utilizării corecte şi eficiente a utilajelor şi tehnologiilor.</t>
  </si>
  <si>
    <t>Cuprinde cheltuielile aferente execuţiei probelor/încercărilor, prevăzute în proiect, expertizelor la recepţie.</t>
  </si>
  <si>
    <t>Prioritatea 6 - O regiune atractivă</t>
  </si>
  <si>
    <t>Cheltuieli aferente costurilor indirecte  sunt eligibile, cumulat, în procent de 3% din valoarea cheltuielilor eligibile aferente costurilor directe și cuprind subcapitolele 3.6, 3.7, 5.2 și 5.4 din devizul general întocmit în conformitate cu prevederile HG nr.  907/2016, cu modificările și completările ulterioare.</t>
  </si>
  <si>
    <t>NU SE APLICA</t>
  </si>
  <si>
    <t>Managementul de proiect pentru obiectivul de investiţii (plata serviciilor de consultanţă pentru elaborarea cererii de finanțare și a tuturor studiilor necesare întocmirii acesteia, plata serviciilor de consultanţă în domeniul managementului execuţiei investiţiei). De asemenea, pot fi decontate și cheltuielile aferente elaborării/actualizării SIDU.)</t>
  </si>
  <si>
    <t>Cuprinde toate cheltuielile necesare pentru elaborarea documentaţiilor şi obţinerea avizelor.În acest capitol se vor include cheltuielile necesare pentru documentatia de cadastru/carte funciara, obţinerea avizelor, acordurilor, autorizaţiilor</t>
  </si>
  <si>
    <t>Se includ cheltuielile pentru elaborarea tuturor fazelor de proiectare aferente obiectivului de investiţie: Documentaţiile tehnice necesare în vederea obţinerii avizelor/acordurilor/autorizaţiilor(documentatii aferente proiectarii pentru a fi folosite in obtinerea avizelor)</t>
  </si>
  <si>
    <t>Obiectiv specific: RSO 5.2 - Promovarea dezvoltării locale integrate și incluzive în domeniul social, economic și al mediului, precum și a culturii, a patrimoniului natural, a turismului sustenabil, și a securității în alte zone decât cele urbane</t>
  </si>
  <si>
    <t>Operațiunea B – PROMOVAREA DEZVOLTĂRII INTEGRATE ȘI INCLUZIVE ÎN DOMENIUL CULTURAL ȘI A PATRIMONIULUI NATURAL  ÎN REGIUNEA SUD- MUNTENIA PENTRU COMUNE, ORAŞE ŞI MUNICIPII, ALTELE DECÂT MUNICIPIILE REŞEDINŢĂ DE JUDEŢ</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</si>
</sst>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sz val="11"/>
      <color theme="1"/>
      <name val="Trebuchet MS"/>
      <family val="2"/>
    </font>
    <font>
      <sz val="10"/>
      <color theme="1"/>
      <name val="Calibri"/>
      <family val="2"/>
      <scheme val="minor"/>
    </font>
    <font>
      <sz val="8"/>
      <name val="Calibri"/>
      <family val="2"/>
      <scheme val="minor"/>
    </font>
    <font>
      <b/>
      <sz val="14"/>
      <name val="Calibri"/>
      <family val="2"/>
      <scheme val="minor"/>
    </font>
    <font>
      <b/>
      <sz val="18"/>
      <color theme="1"/>
      <name val="Calibri"/>
      <family val="2"/>
      <scheme val="minor"/>
    </font>
    <font>
      <sz val="16"/>
      <color theme="1"/>
      <name val="Calibri"/>
      <family val="2"/>
      <scheme val="minor"/>
    </font>
    <font>
      <b/>
      <i/>
      <sz val="10"/>
      <name val="Calibri"/>
      <family val="2"/>
      <scheme val="minor"/>
    </font>
    <font>
      <b/>
      <sz val="10"/>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1"/>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00CCFF"/>
        <bgColor indexed="64"/>
      </patternFill>
    </fill>
    <fill>
      <patternFill patternType="solid">
        <fgColor rgb="FF00B0F0"/>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03">
    <xf numFmtId="0" fontId="0" fillId="0" borderId="0" xfId="0"/>
    <xf numFmtId="0" fontId="3" fillId="0" borderId="3" xfId="1" applyFont="1" applyBorder="1" applyAlignment="1">
      <alignment horizontal="left" vertical="top" wrapText="1"/>
    </xf>
    <xf numFmtId="4" fontId="3" fillId="0" borderId="6" xfId="1" applyNumberFormat="1" applyFont="1" applyBorder="1" applyAlignment="1">
      <alignment horizontal="center" vertical="top" wrapText="1"/>
    </xf>
    <xf numFmtId="0" fontId="0" fillId="0" borderId="0" xfId="0" applyAlignment="1">
      <alignment vertical="top" wrapText="1"/>
    </xf>
    <xf numFmtId="0" fontId="8" fillId="0" borderId="0" xfId="0" applyFont="1" applyAlignment="1">
      <alignment vertical="top" wrapText="1"/>
    </xf>
    <xf numFmtId="0" fontId="3" fillId="2" borderId="6" xfId="1" applyFont="1" applyFill="1" applyBorder="1" applyAlignment="1">
      <alignment horizontal="center" vertical="top" wrapText="1"/>
    </xf>
    <xf numFmtId="0" fontId="6" fillId="3" borderId="6" xfId="1" applyFont="1" applyFill="1" applyBorder="1" applyAlignment="1" applyProtection="1">
      <alignment horizontal="left" vertical="top" wrapText="1"/>
      <protection locked="0"/>
    </xf>
    <xf numFmtId="0" fontId="5" fillId="2" borderId="6" xfId="1" applyFont="1" applyFill="1" applyBorder="1" applyAlignment="1">
      <alignment horizontal="center" vertical="top" wrapText="1"/>
    </xf>
    <xf numFmtId="0" fontId="0" fillId="3" borderId="6" xfId="0" applyFill="1" applyBorder="1" applyAlignment="1" applyProtection="1">
      <alignment vertical="top" wrapText="1"/>
      <protection locked="0"/>
    </xf>
    <xf numFmtId="0" fontId="0" fillId="0" borderId="0" xfId="0" applyAlignment="1">
      <alignment horizontal="center" vertical="top" wrapText="1"/>
    </xf>
    <xf numFmtId="0" fontId="3" fillId="0" borderId="7" xfId="1" applyFont="1" applyBorder="1" applyAlignment="1">
      <alignment horizontal="left" vertical="top" wrapText="1"/>
    </xf>
    <xf numFmtId="0" fontId="5" fillId="2" borderId="8" xfId="1" applyFont="1" applyFill="1" applyBorder="1" applyAlignment="1">
      <alignment horizontal="center" vertical="top" wrapText="1"/>
    </xf>
    <xf numFmtId="49" fontId="0" fillId="0" borderId="9" xfId="0" applyNumberFormat="1" applyBorder="1" applyAlignment="1">
      <alignment horizontal="center" vertical="top" wrapText="1"/>
    </xf>
    <xf numFmtId="0" fontId="3" fillId="0" borderId="0" xfId="1" applyFont="1" applyAlignment="1">
      <alignment horizontal="left" vertical="top" wrapText="1"/>
    </xf>
    <xf numFmtId="0" fontId="1" fillId="0" borderId="0" xfId="0" applyFont="1" applyAlignment="1">
      <alignment vertical="top"/>
    </xf>
    <xf numFmtId="0" fontId="13" fillId="0" borderId="0" xfId="0" applyFont="1" applyAlignment="1">
      <alignment horizontal="left"/>
    </xf>
    <xf numFmtId="0" fontId="13" fillId="0" borderId="0" xfId="0" applyFont="1" applyAlignment="1">
      <alignment vertical="center"/>
    </xf>
    <xf numFmtId="0" fontId="3" fillId="0" borderId="0" xfId="1" applyFont="1" applyAlignment="1">
      <alignment horizontal="center" vertical="top" wrapText="1"/>
    </xf>
    <xf numFmtId="0" fontId="3" fillId="2" borderId="5" xfId="1" applyFont="1" applyFill="1" applyBorder="1" applyAlignment="1">
      <alignment horizontal="center" vertical="top" wrapText="1"/>
    </xf>
    <xf numFmtId="0" fontId="6" fillId="3" borderId="5" xfId="1" applyFont="1" applyFill="1" applyBorder="1" applyAlignment="1" applyProtection="1">
      <alignment horizontal="left" vertical="top" wrapText="1"/>
      <protection locked="0"/>
    </xf>
    <xf numFmtId="0" fontId="5" fillId="2" borderId="5" xfId="1" applyFont="1" applyFill="1" applyBorder="1" applyAlignment="1">
      <alignment horizontal="center" vertical="top" wrapText="1"/>
    </xf>
    <xf numFmtId="49" fontId="4" fillId="0" borderId="11" xfId="1" applyNumberFormat="1" applyFont="1" applyBorder="1" applyAlignment="1">
      <alignment horizontal="center" vertical="top" wrapText="1"/>
    </xf>
    <xf numFmtId="0" fontId="4" fillId="0" borderId="11" xfId="1" applyFont="1" applyBorder="1" applyAlignment="1">
      <alignment horizontal="center" vertical="top" wrapText="1"/>
    </xf>
    <xf numFmtId="0" fontId="3" fillId="0" borderId="14" xfId="1" applyFont="1" applyBorder="1" applyAlignment="1">
      <alignment horizontal="left" vertical="top" wrapText="1"/>
    </xf>
    <xf numFmtId="1" fontId="4" fillId="0" borderId="11" xfId="1" applyNumberFormat="1" applyFont="1" applyBorder="1" applyAlignment="1">
      <alignment horizontal="center" vertical="top" wrapText="1"/>
    </xf>
    <xf numFmtId="3" fontId="4" fillId="0" borderId="11" xfId="1" applyNumberFormat="1" applyFont="1" applyBorder="1" applyAlignment="1">
      <alignment horizontal="center" vertical="top" wrapText="1"/>
    </xf>
    <xf numFmtId="4" fontId="4" fillId="0" borderId="11" xfId="1" applyNumberFormat="1" applyFont="1" applyBorder="1" applyAlignment="1">
      <alignment horizontal="center" vertical="top" wrapText="1"/>
    </xf>
    <xf numFmtId="49" fontId="4" fillId="0" borderId="9" xfId="1" applyNumberFormat="1" applyFont="1" applyBorder="1" applyAlignment="1">
      <alignment horizontal="center" vertical="top" wrapText="1"/>
    </xf>
    <xf numFmtId="0" fontId="3" fillId="0" borderId="6" xfId="1" applyFont="1" applyBorder="1" applyAlignment="1">
      <alignment horizontal="left" vertical="top" wrapText="1"/>
    </xf>
    <xf numFmtId="0" fontId="3" fillId="0" borderId="5" xfId="1" applyFont="1" applyBorder="1" applyAlignment="1">
      <alignment horizontal="left" vertical="top" wrapText="1"/>
    </xf>
    <xf numFmtId="0" fontId="5" fillId="0" borderId="6" xfId="1" applyFont="1" applyBorder="1" applyAlignment="1">
      <alignment horizontal="center" vertical="top" wrapText="1"/>
    </xf>
    <xf numFmtId="0" fontId="18" fillId="0" borderId="6" xfId="0" applyFont="1" applyBorder="1" applyAlignment="1">
      <alignment horizontal="left" vertical="center" wrapText="1"/>
    </xf>
    <xf numFmtId="16" fontId="18" fillId="0" borderId="6" xfId="0" applyNumberFormat="1" applyFont="1" applyBorder="1" applyAlignment="1">
      <alignment horizontal="justify" vertical="center" wrapText="1"/>
    </xf>
    <xf numFmtId="0" fontId="5" fillId="0" borderId="6" xfId="0" applyFont="1" applyBorder="1" applyAlignment="1">
      <alignment wrapText="1"/>
    </xf>
    <xf numFmtId="16" fontId="5" fillId="0" borderId="6" xfId="0" applyNumberFormat="1" applyFont="1" applyBorder="1" applyAlignment="1">
      <alignment vertical="top" wrapText="1"/>
    </xf>
    <xf numFmtId="0" fontId="18" fillId="0" borderId="11" xfId="0" applyFont="1" applyBorder="1" applyAlignment="1">
      <alignment horizontal="left" vertical="center" wrapText="1"/>
    </xf>
    <xf numFmtId="0" fontId="18" fillId="0" borderId="11" xfId="0" applyFont="1" applyBorder="1" applyAlignment="1">
      <alignment horizontal="justify" vertical="center" wrapText="1"/>
    </xf>
    <xf numFmtId="0" fontId="5" fillId="0" borderId="6" xfId="1" applyFont="1" applyBorder="1" applyAlignment="1">
      <alignment vertical="top" wrapText="1"/>
    </xf>
    <xf numFmtId="0" fontId="5" fillId="0" borderId="6" xfId="1" applyFont="1" applyBorder="1" applyAlignment="1">
      <alignment horizontal="left" vertical="top" wrapText="1"/>
    </xf>
    <xf numFmtId="0" fontId="5" fillId="0" borderId="6" xfId="0" applyFont="1" applyBorder="1" applyAlignment="1">
      <alignment vertical="top" wrapText="1"/>
    </xf>
    <xf numFmtId="0" fontId="8" fillId="0" borderId="13" xfId="0" applyFont="1" applyBorder="1" applyAlignment="1">
      <alignment vertical="top" wrapText="1"/>
    </xf>
    <xf numFmtId="0" fontId="8" fillId="0" borderId="10" xfId="0" applyFont="1" applyBorder="1" applyAlignment="1">
      <alignment vertical="top" wrapText="1"/>
    </xf>
    <xf numFmtId="49" fontId="0" fillId="5" borderId="9" xfId="0" applyNumberFormat="1" applyFill="1" applyBorder="1" applyAlignment="1">
      <alignment horizontal="center" vertical="top" wrapText="1"/>
    </xf>
    <xf numFmtId="0" fontId="3" fillId="5" borderId="6" xfId="1" applyFont="1" applyFill="1" applyBorder="1" applyAlignment="1">
      <alignment horizontal="center" vertical="top" wrapText="1"/>
    </xf>
    <xf numFmtId="0" fontId="5" fillId="0" borderId="6" xfId="0" applyFont="1" applyBorder="1" applyAlignment="1">
      <alignment horizontal="center" vertical="center" wrapText="1"/>
    </xf>
    <xf numFmtId="16" fontId="5" fillId="0" borderId="6" xfId="0" applyNumberFormat="1" applyFont="1" applyBorder="1" applyAlignment="1">
      <alignment horizontal="center" vertical="center" wrapText="1"/>
    </xf>
    <xf numFmtId="0" fontId="3" fillId="0" borderId="6" xfId="1" applyFont="1" applyBorder="1" applyAlignment="1">
      <alignment horizontal="center" vertical="center" wrapText="1"/>
    </xf>
    <xf numFmtId="0" fontId="18" fillId="0" borderId="1" xfId="0" applyFont="1" applyBorder="1" applyAlignment="1">
      <alignment horizontal="center" vertical="center" wrapText="1"/>
    </xf>
    <xf numFmtId="49" fontId="4" fillId="0" borderId="12" xfId="1" applyNumberFormat="1" applyFont="1" applyBorder="1" applyAlignment="1">
      <alignment horizontal="center" vertical="top" wrapText="1"/>
    </xf>
    <xf numFmtId="0" fontId="5" fillId="0" borderId="5" xfId="1" applyFont="1" applyBorder="1" applyAlignment="1">
      <alignment horizontal="center" vertical="top" wrapText="1"/>
    </xf>
    <xf numFmtId="2" fontId="15" fillId="4" borderId="17" xfId="0" applyNumberFormat="1" applyFont="1" applyFill="1" applyBorder="1" applyAlignment="1">
      <alignment horizontal="center" vertical="top" wrapText="1"/>
    </xf>
    <xf numFmtId="2" fontId="17" fillId="4" borderId="17" xfId="0" applyNumberFormat="1" applyFont="1" applyFill="1" applyBorder="1" applyAlignment="1">
      <alignment horizontal="center" vertical="top" wrapText="1"/>
    </xf>
    <xf numFmtId="2" fontId="17" fillId="4" borderId="18" xfId="0" applyNumberFormat="1" applyFont="1" applyFill="1" applyBorder="1" applyAlignment="1">
      <alignment horizontal="center" vertical="top" wrapText="1"/>
    </xf>
    <xf numFmtId="2" fontId="16" fillId="4" borderId="17" xfId="0" applyNumberFormat="1" applyFont="1" applyFill="1" applyBorder="1" applyAlignment="1">
      <alignment horizontal="center" vertical="top" wrapText="1"/>
    </xf>
    <xf numFmtId="0" fontId="12" fillId="4" borderId="19" xfId="0" applyFont="1" applyFill="1" applyBorder="1" applyAlignment="1">
      <alignment vertical="top" wrapText="1"/>
    </xf>
    <xf numFmtId="0" fontId="4" fillId="0" borderId="6" xfId="0" applyFont="1" applyBorder="1" applyAlignment="1">
      <alignment vertical="top" wrapText="1"/>
    </xf>
    <xf numFmtId="49" fontId="0" fillId="0" borderId="6" xfId="0" applyNumberFormat="1" applyBorder="1" applyAlignment="1">
      <alignment vertical="top" wrapText="1"/>
    </xf>
    <xf numFmtId="0" fontId="3" fillId="2" borderId="6" xfId="1" applyFont="1" applyFill="1" applyBorder="1" applyAlignment="1">
      <alignment vertical="top" wrapText="1"/>
    </xf>
    <xf numFmtId="0" fontId="14" fillId="0" borderId="6" xfId="0" applyFont="1" applyBorder="1" applyAlignment="1">
      <alignment horizontal="justify" vertical="center" wrapText="1"/>
    </xf>
    <xf numFmtId="0" fontId="5" fillId="0" borderId="21" xfId="1" applyFont="1" applyBorder="1" applyAlignment="1">
      <alignment horizontal="center" vertical="top" wrapText="1"/>
    </xf>
    <xf numFmtId="0" fontId="5" fillId="0" borderId="20" xfId="1" applyFont="1" applyBorder="1" applyAlignment="1">
      <alignment horizontal="center" vertical="top" wrapText="1"/>
    </xf>
    <xf numFmtId="49" fontId="4" fillId="0" borderId="22" xfId="1" applyNumberFormat="1" applyFont="1" applyBorder="1" applyAlignment="1">
      <alignment horizontal="center" vertical="top" wrapText="1"/>
    </xf>
    <xf numFmtId="49" fontId="4" fillId="0" borderId="23" xfId="1" applyNumberFormat="1" applyFont="1" applyBorder="1" applyAlignment="1">
      <alignment horizontal="center" vertical="top" wrapText="1"/>
    </xf>
    <xf numFmtId="0" fontId="3" fillId="2" borderId="6" xfId="1" applyFont="1" applyFill="1" applyBorder="1" applyAlignment="1">
      <alignment horizontal="center" vertical="center" wrapText="1"/>
    </xf>
    <xf numFmtId="0" fontId="3" fillId="6" borderId="6" xfId="1" applyFont="1" applyFill="1" applyBorder="1" applyAlignment="1">
      <alignment horizontal="center" vertical="top" wrapText="1"/>
    </xf>
    <xf numFmtId="0" fontId="4" fillId="6" borderId="6" xfId="0" applyFont="1" applyFill="1" applyBorder="1" applyAlignment="1">
      <alignment vertical="top" wrapText="1"/>
    </xf>
    <xf numFmtId="0" fontId="0" fillId="6" borderId="0" xfId="0" applyFill="1" applyAlignment="1">
      <alignment vertical="top" wrapText="1"/>
    </xf>
    <xf numFmtId="0" fontId="5" fillId="0" borderId="21" xfId="1" applyFont="1" applyBorder="1" applyAlignment="1">
      <alignment vertical="top" wrapText="1"/>
    </xf>
    <xf numFmtId="0" fontId="14" fillId="0" borderId="6" xfId="0" applyFont="1" applyBorder="1" applyAlignment="1">
      <alignment vertical="top" wrapText="1"/>
    </xf>
    <xf numFmtId="0" fontId="3" fillId="6" borderId="1" xfId="1" applyFont="1" applyFill="1" applyBorder="1" applyAlignment="1">
      <alignment horizontal="center" vertical="top" wrapText="1"/>
    </xf>
    <xf numFmtId="0" fontId="3" fillId="6" borderId="21" xfId="1" applyFont="1" applyFill="1" applyBorder="1" applyAlignment="1">
      <alignment horizontal="center" vertical="top" wrapText="1"/>
    </xf>
    <xf numFmtId="0" fontId="3" fillId="6" borderId="5" xfId="1" applyFont="1" applyFill="1" applyBorder="1" applyAlignment="1">
      <alignment horizontal="center" vertical="top" wrapText="1"/>
    </xf>
    <xf numFmtId="49" fontId="0" fillId="0" borderId="9" xfId="0" applyNumberFormat="1" applyBorder="1" applyAlignment="1">
      <alignment horizontal="center" vertical="top" wrapText="1"/>
    </xf>
    <xf numFmtId="0" fontId="5" fillId="0" borderId="6" xfId="1" applyFont="1" applyBorder="1" applyAlignment="1">
      <alignment horizontal="center" vertical="top" wrapText="1"/>
    </xf>
    <xf numFmtId="0" fontId="10" fillId="5" borderId="6" xfId="1" applyFont="1" applyFill="1" applyBorder="1" applyAlignment="1">
      <alignment horizontal="center" vertical="top" wrapText="1"/>
    </xf>
    <xf numFmtId="0" fontId="5" fillId="0" borderId="1" xfId="1" applyFont="1" applyBorder="1" applyAlignment="1">
      <alignment horizontal="center" vertical="top" wrapText="1"/>
    </xf>
    <xf numFmtId="0" fontId="5" fillId="0" borderId="21" xfId="1" applyFont="1" applyBorder="1" applyAlignment="1">
      <alignment horizontal="center" vertical="top" wrapText="1"/>
    </xf>
    <xf numFmtId="0" fontId="5" fillId="0" borderId="5" xfId="1" applyFont="1" applyBorder="1" applyAlignment="1">
      <alignment horizontal="center" vertical="top" wrapText="1"/>
    </xf>
    <xf numFmtId="49" fontId="11" fillId="4" borderId="15" xfId="0" applyNumberFormat="1" applyFont="1" applyFill="1" applyBorder="1" applyAlignment="1">
      <alignment horizontal="center" vertical="top" wrapText="1"/>
    </xf>
    <xf numFmtId="49" fontId="11" fillId="4" borderId="16" xfId="0" applyNumberFormat="1" applyFont="1" applyFill="1" applyBorder="1" applyAlignment="1">
      <alignment horizontal="center" vertical="top" wrapText="1"/>
    </xf>
    <xf numFmtId="4" fontId="5" fillId="0" borderId="1" xfId="1" applyNumberFormat="1" applyFont="1" applyBorder="1" applyAlignment="1">
      <alignment horizontal="center" vertical="center" wrapText="1"/>
    </xf>
    <xf numFmtId="4" fontId="5" fillId="0" borderId="5" xfId="1" applyNumberFormat="1" applyFont="1" applyBorder="1" applyAlignment="1">
      <alignment horizontal="center" vertical="center" wrapText="1"/>
    </xf>
    <xf numFmtId="0" fontId="13" fillId="0" borderId="0" xfId="0" applyFont="1" applyAlignment="1">
      <alignment horizontal="left" vertical="center" wrapText="1"/>
    </xf>
    <xf numFmtId="0" fontId="3" fillId="0" borderId="1" xfId="1" applyFont="1" applyBorder="1" applyAlignment="1">
      <alignment horizontal="center" vertical="center" wrapText="1"/>
    </xf>
    <xf numFmtId="0" fontId="3" fillId="0" borderId="5" xfId="1" applyFont="1" applyBorder="1" applyAlignment="1">
      <alignment horizontal="center" vertical="center" wrapText="1"/>
    </xf>
    <xf numFmtId="4" fontId="3" fillId="0" borderId="1" xfId="1" applyNumberFormat="1" applyFont="1" applyBorder="1" applyAlignment="1">
      <alignment horizontal="center" vertical="top" wrapText="1"/>
    </xf>
    <xf numFmtId="4" fontId="3" fillId="0" borderId="5" xfId="1" applyNumberFormat="1" applyFont="1" applyBorder="1" applyAlignment="1">
      <alignment horizontal="center" vertical="top" wrapText="1"/>
    </xf>
    <xf numFmtId="0" fontId="3" fillId="6" borderId="25" xfId="1" applyFont="1" applyFill="1" applyBorder="1" applyAlignment="1">
      <alignment horizontal="center" vertical="top" wrapText="1"/>
    </xf>
    <xf numFmtId="0" fontId="3" fillId="6" borderId="7" xfId="1" applyFont="1" applyFill="1" applyBorder="1" applyAlignment="1">
      <alignment horizontal="center" vertical="top" wrapText="1"/>
    </xf>
    <xf numFmtId="0" fontId="3" fillId="6" borderId="26" xfId="1" applyFont="1" applyFill="1" applyBorder="1" applyAlignment="1">
      <alignment horizontal="center" vertical="top" wrapText="1"/>
    </xf>
    <xf numFmtId="0" fontId="3" fillId="6" borderId="27" xfId="1" applyFont="1" applyFill="1" applyBorder="1" applyAlignment="1">
      <alignment horizontal="center" vertical="top" wrapText="1"/>
    </xf>
    <xf numFmtId="0" fontId="3" fillId="6" borderId="0" xfId="1" applyFont="1" applyFill="1" applyAlignment="1">
      <alignment horizontal="center" vertical="top" wrapText="1"/>
    </xf>
    <xf numFmtId="0" fontId="3" fillId="6" borderId="24" xfId="1" applyFont="1" applyFill="1" applyBorder="1" applyAlignment="1">
      <alignment horizontal="center" vertical="top" wrapText="1"/>
    </xf>
    <xf numFmtId="0" fontId="3" fillId="6" borderId="28" xfId="1" applyFont="1" applyFill="1" applyBorder="1" applyAlignment="1">
      <alignment horizontal="center" vertical="top" wrapText="1"/>
    </xf>
    <xf numFmtId="0" fontId="3" fillId="6" borderId="16" xfId="1" applyFont="1" applyFill="1" applyBorder="1" applyAlignment="1">
      <alignment horizontal="center" vertical="top" wrapText="1"/>
    </xf>
    <xf numFmtId="0" fontId="3" fillId="6" borderId="29" xfId="1" applyFont="1" applyFill="1" applyBorder="1" applyAlignment="1">
      <alignment horizontal="center" vertical="top" wrapText="1"/>
    </xf>
    <xf numFmtId="49" fontId="3" fillId="0" borderId="1" xfId="1" applyNumberFormat="1" applyFont="1" applyBorder="1" applyAlignment="1">
      <alignment horizontal="center" vertical="top" wrapText="1"/>
    </xf>
    <xf numFmtId="49" fontId="3" fillId="0" borderId="5" xfId="1" applyNumberFormat="1" applyFont="1" applyBorder="1" applyAlignment="1">
      <alignment horizontal="center" vertical="top" wrapText="1"/>
    </xf>
    <xf numFmtId="0" fontId="3" fillId="0" borderId="1" xfId="1" applyFont="1" applyBorder="1" applyAlignment="1">
      <alignment horizontal="center" vertical="top" wrapText="1"/>
    </xf>
    <xf numFmtId="0" fontId="3" fillId="0" borderId="5" xfId="1" applyFont="1" applyBorder="1" applyAlignment="1">
      <alignment horizontal="center" vertical="top" wrapText="1"/>
    </xf>
    <xf numFmtId="4" fontId="3" fillId="0" borderId="2" xfId="1" applyNumberFormat="1" applyFont="1" applyBorder="1" applyAlignment="1">
      <alignment horizontal="center" vertical="top" wrapText="1"/>
    </xf>
    <xf numFmtId="4" fontId="3" fillId="0" borderId="3" xfId="1" applyNumberFormat="1" applyFont="1" applyBorder="1" applyAlignment="1">
      <alignment horizontal="center" vertical="top" wrapText="1"/>
    </xf>
    <xf numFmtId="4" fontId="3" fillId="0" borderId="4" xfId="1" applyNumberFormat="1" applyFont="1" applyBorder="1" applyAlignment="1">
      <alignment horizontal="center" vertical="top" wrapText="1"/>
    </xf>
  </cellXfs>
  <cellStyles count="2">
    <cellStyle name="Normal" xfId="0" builtinId="0"/>
    <cellStyle name="Normal 2" xfId="1" xr:uid="{38E29DF5-B39B-4578-A3FB-E0A0B761C76F}"/>
  </cellStyles>
  <dxfs count="0"/>
  <tableStyles count="0" defaultTableStyle="TableStyleMedium2" defaultPivotStyle="PivotStyleLight16"/>
  <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84"/>
  <sheetViews>
    <sheetView tabSelected="1" zoomScale="90" zoomScaleNormal="90" workbookViewId="0">
      <pane ySplit="12" topLeftCell="A30" activePane="bottomLeft" state="frozen"/>
      <selection pane="bottomLeft" activeCell="I30" sqref="I30"/>
    </sheetView>
  </sheetViews>
  <sheetFormatPr defaultRowHeight="14.4" x14ac:dyDescent="0.3"/>
  <cols>
    <col min="1" max="1" width="6.5546875" style="3" customWidth="1"/>
    <col min="2" max="2" width="24.33203125" style="3" customWidth="1"/>
    <col min="3" max="3" width="8.88671875" style="3"/>
    <col min="4" max="4" width="17.33203125" style="3" customWidth="1"/>
    <col min="5" max="5" width="20.109375" style="3" customWidth="1"/>
    <col min="6" max="6" width="17.21875" style="3" customWidth="1"/>
    <col min="7" max="7" width="21.88671875" style="1" customWidth="1"/>
    <col min="8" max="8" width="11.21875" style="9" customWidth="1"/>
    <col min="9" max="9" width="13.6640625" style="3" customWidth="1"/>
    <col min="10" max="10" width="12.77734375" style="3" customWidth="1"/>
    <col min="11" max="11" width="10.109375" style="3" customWidth="1"/>
    <col min="12" max="12" width="10.44140625" style="9" customWidth="1"/>
    <col min="13" max="14" width="8.6640625" style="3" customWidth="1"/>
    <col min="15" max="15" width="16" style="3" customWidth="1"/>
    <col min="16" max="16" width="13.21875" style="9" customWidth="1"/>
    <col min="17" max="17" width="83.88671875" style="4" customWidth="1"/>
    <col min="18" max="16384" width="8.88671875" style="3"/>
  </cols>
  <sheetData>
    <row r="1" spans="1:19" x14ac:dyDescent="0.3">
      <c r="G1" s="10"/>
    </row>
    <row r="2" spans="1:19" x14ac:dyDescent="0.3">
      <c r="E2" s="14" t="s">
        <v>100</v>
      </c>
      <c r="G2" s="10"/>
    </row>
    <row r="3" spans="1:19" x14ac:dyDescent="0.3">
      <c r="B3" s="15" t="s">
        <v>101</v>
      </c>
      <c r="G3" s="13"/>
    </row>
    <row r="4" spans="1:19" x14ac:dyDescent="0.3">
      <c r="B4" s="16" t="s">
        <v>160</v>
      </c>
      <c r="G4" s="13"/>
    </row>
    <row r="5" spans="1:19" ht="43.8" customHeight="1" x14ac:dyDescent="0.3">
      <c r="B5" s="82" t="s">
        <v>166</v>
      </c>
      <c r="C5" s="82"/>
      <c r="D5" s="82"/>
      <c r="E5" s="82"/>
      <c r="F5" s="82"/>
      <c r="G5" s="13"/>
    </row>
    <row r="6" spans="1:19" ht="43.8" customHeight="1" x14ac:dyDescent="0.3">
      <c r="B6" s="82" t="s">
        <v>167</v>
      </c>
      <c r="C6" s="82"/>
      <c r="D6" s="82"/>
      <c r="E6" s="82"/>
      <c r="F6" s="82"/>
      <c r="G6" s="13"/>
    </row>
    <row r="7" spans="1:19" x14ac:dyDescent="0.3">
      <c r="A7" s="14" t="s">
        <v>70</v>
      </c>
      <c r="G7" s="13"/>
    </row>
    <row r="8" spans="1:19" x14ac:dyDescent="0.3">
      <c r="A8" s="14" t="s">
        <v>71</v>
      </c>
      <c r="G8" s="13"/>
    </row>
    <row r="9" spans="1:19" x14ac:dyDescent="0.3">
      <c r="G9" s="13"/>
    </row>
    <row r="10" spans="1:19" s="9" customFormat="1" ht="65.099999999999994" customHeight="1" x14ac:dyDescent="0.3">
      <c r="A10" s="96" t="s">
        <v>72</v>
      </c>
      <c r="B10" s="98" t="s">
        <v>61</v>
      </c>
      <c r="C10" s="83" t="s">
        <v>99</v>
      </c>
      <c r="D10" s="83" t="s">
        <v>17</v>
      </c>
      <c r="E10" s="83" t="s">
        <v>14</v>
      </c>
      <c r="F10" s="83" t="s">
        <v>15</v>
      </c>
      <c r="G10" s="83" t="s">
        <v>16</v>
      </c>
      <c r="H10" s="100" t="s">
        <v>0</v>
      </c>
      <c r="I10" s="101"/>
      <c r="J10" s="101"/>
      <c r="K10" s="102"/>
      <c r="L10" s="100" t="s">
        <v>1</v>
      </c>
      <c r="M10" s="101"/>
      <c r="N10" s="102"/>
      <c r="O10" s="85" t="s">
        <v>2</v>
      </c>
      <c r="P10" s="85" t="s">
        <v>3</v>
      </c>
      <c r="Q10" s="80" t="s">
        <v>21</v>
      </c>
    </row>
    <row r="11" spans="1:19" s="9" customFormat="1" ht="69" x14ac:dyDescent="0.3">
      <c r="A11" s="97"/>
      <c r="B11" s="99"/>
      <c r="C11" s="84"/>
      <c r="D11" s="84"/>
      <c r="E11" s="84"/>
      <c r="F11" s="84"/>
      <c r="G11" s="84"/>
      <c r="H11" s="2" t="s">
        <v>4</v>
      </c>
      <c r="I11" s="2" t="s">
        <v>5</v>
      </c>
      <c r="J11" s="2" t="s">
        <v>6</v>
      </c>
      <c r="K11" s="2" t="s">
        <v>7</v>
      </c>
      <c r="L11" s="2" t="s">
        <v>8</v>
      </c>
      <c r="M11" s="2" t="s">
        <v>9</v>
      </c>
      <c r="N11" s="2" t="s">
        <v>10</v>
      </c>
      <c r="O11" s="86"/>
      <c r="P11" s="86"/>
      <c r="Q11" s="81"/>
      <c r="S11" s="17"/>
    </row>
    <row r="12" spans="1:19" ht="15" thickBot="1" x14ac:dyDescent="0.35">
      <c r="A12" s="21" t="s">
        <v>11</v>
      </c>
      <c r="B12" s="22">
        <v>1</v>
      </c>
      <c r="C12" s="22">
        <v>2</v>
      </c>
      <c r="D12" s="22">
        <v>3</v>
      </c>
      <c r="E12" s="22">
        <v>4</v>
      </c>
      <c r="F12" s="22">
        <v>5</v>
      </c>
      <c r="G12" s="23">
        <v>6</v>
      </c>
      <c r="H12" s="22" t="s">
        <v>66</v>
      </c>
      <c r="I12" s="24">
        <v>8</v>
      </c>
      <c r="J12" s="24">
        <v>9</v>
      </c>
      <c r="K12" s="24">
        <v>10</v>
      </c>
      <c r="L12" s="24" t="s">
        <v>67</v>
      </c>
      <c r="M12" s="24">
        <v>12</v>
      </c>
      <c r="N12" s="25">
        <v>13</v>
      </c>
      <c r="O12" s="24">
        <v>14</v>
      </c>
      <c r="P12" s="26" t="s">
        <v>12</v>
      </c>
      <c r="Q12" s="24">
        <v>15</v>
      </c>
    </row>
    <row r="13" spans="1:19" ht="115.8" customHeight="1" x14ac:dyDescent="0.3">
      <c r="A13" s="61"/>
      <c r="B13" s="60" t="s">
        <v>156</v>
      </c>
      <c r="C13" s="29" t="s">
        <v>73</v>
      </c>
      <c r="D13" s="29" t="s">
        <v>18</v>
      </c>
      <c r="E13" s="29" t="s">
        <v>20</v>
      </c>
      <c r="F13" s="29" t="s">
        <v>19</v>
      </c>
      <c r="G13" s="29" t="s">
        <v>76</v>
      </c>
      <c r="H13" s="18">
        <f t="shared" ref="H13:H41" si="0">I13+J13+K13</f>
        <v>0</v>
      </c>
      <c r="I13" s="19"/>
      <c r="J13" s="19"/>
      <c r="K13" s="19"/>
      <c r="L13" s="20">
        <f t="shared" ref="L13:L41" si="1">M13+N13</f>
        <v>0</v>
      </c>
      <c r="M13" s="19"/>
      <c r="N13" s="19"/>
      <c r="O13" s="19"/>
      <c r="P13" s="20">
        <f t="shared" ref="P13:P54" si="2">H13+O13</f>
        <v>0</v>
      </c>
      <c r="Q13" s="40" t="s">
        <v>74</v>
      </c>
    </row>
    <row r="14" spans="1:19" ht="94.8" customHeight="1" x14ac:dyDescent="0.3">
      <c r="A14" s="62"/>
      <c r="B14" s="59"/>
      <c r="C14" s="29" t="s">
        <v>73</v>
      </c>
      <c r="D14" s="28" t="s">
        <v>18</v>
      </c>
      <c r="E14" s="28" t="s">
        <v>75</v>
      </c>
      <c r="F14" s="28" t="s">
        <v>19</v>
      </c>
      <c r="G14" s="28" t="s">
        <v>77</v>
      </c>
      <c r="H14" s="5">
        <f t="shared" si="0"/>
        <v>0</v>
      </c>
      <c r="I14" s="6"/>
      <c r="J14" s="6"/>
      <c r="K14" s="6"/>
      <c r="L14" s="7">
        <f t="shared" si="1"/>
        <v>0</v>
      </c>
      <c r="M14" s="6"/>
      <c r="N14" s="6"/>
      <c r="O14" s="6"/>
      <c r="P14" s="7">
        <f t="shared" si="2"/>
        <v>0</v>
      </c>
      <c r="Q14" s="41" t="s">
        <v>119</v>
      </c>
    </row>
    <row r="15" spans="1:19" ht="82.8" x14ac:dyDescent="0.3">
      <c r="A15" s="62"/>
      <c r="B15" s="59"/>
      <c r="C15" s="29" t="s">
        <v>73</v>
      </c>
      <c r="D15" s="28" t="s">
        <v>18</v>
      </c>
      <c r="E15" s="28" t="s">
        <v>22</v>
      </c>
      <c r="F15" s="28" t="s">
        <v>19</v>
      </c>
      <c r="G15" s="28" t="s">
        <v>78</v>
      </c>
      <c r="H15" s="5">
        <f t="shared" si="0"/>
        <v>0</v>
      </c>
      <c r="I15" s="6"/>
      <c r="J15" s="6"/>
      <c r="K15" s="6"/>
      <c r="L15" s="7">
        <f t="shared" si="1"/>
        <v>0</v>
      </c>
      <c r="M15" s="6"/>
      <c r="N15" s="6"/>
      <c r="O15" s="6"/>
      <c r="P15" s="7">
        <f>H15+O15</f>
        <v>0</v>
      </c>
      <c r="Q15" s="41" t="s">
        <v>120</v>
      </c>
    </row>
    <row r="16" spans="1:19" ht="69" x14ac:dyDescent="0.3">
      <c r="A16" s="62"/>
      <c r="B16" s="59"/>
      <c r="C16" s="29" t="s">
        <v>73</v>
      </c>
      <c r="D16" s="28" t="s">
        <v>18</v>
      </c>
      <c r="E16" s="28" t="s">
        <v>23</v>
      </c>
      <c r="F16" s="28" t="s">
        <v>23</v>
      </c>
      <c r="G16" s="28" t="s">
        <v>23</v>
      </c>
      <c r="H16" s="63">
        <f t="shared" ref="H16:H30" si="3">I16+J16+K16</f>
        <v>0</v>
      </c>
      <c r="I16" s="6"/>
      <c r="J16" s="6"/>
      <c r="K16" s="6"/>
      <c r="L16" s="7">
        <f t="shared" si="1"/>
        <v>0</v>
      </c>
      <c r="M16" s="6"/>
      <c r="N16" s="6"/>
      <c r="O16" s="6"/>
      <c r="P16" s="7">
        <f t="shared" si="2"/>
        <v>0</v>
      </c>
      <c r="Q16" s="41" t="s">
        <v>30</v>
      </c>
    </row>
    <row r="17" spans="1:17" ht="51.6" customHeight="1" x14ac:dyDescent="0.3">
      <c r="A17" s="56"/>
      <c r="B17" s="37"/>
      <c r="C17" s="29" t="s">
        <v>73</v>
      </c>
      <c r="D17" s="28" t="s">
        <v>25</v>
      </c>
      <c r="E17" s="28" t="s">
        <v>85</v>
      </c>
      <c r="F17" s="28" t="s">
        <v>24</v>
      </c>
      <c r="G17" s="28" t="s">
        <v>125</v>
      </c>
      <c r="H17" s="63">
        <f t="shared" ca="1" si="3"/>
        <v>0</v>
      </c>
      <c r="I17" s="57">
        <f ca="1">I46*3%</f>
        <v>0</v>
      </c>
      <c r="J17" s="57">
        <f ca="1">J46*3%</f>
        <v>0</v>
      </c>
      <c r="K17" s="57">
        <f ca="1">K46*3%</f>
        <v>0</v>
      </c>
      <c r="L17" s="5">
        <f t="shared" ref="L17:L31" si="4">M17+N17</f>
        <v>0</v>
      </c>
      <c r="M17" s="57"/>
      <c r="N17" s="57"/>
      <c r="O17" s="57"/>
      <c r="P17" s="5">
        <f t="shared" ref="P17:P30" ca="1" si="5">H17+O17</f>
        <v>0</v>
      </c>
      <c r="Q17" s="55" t="s">
        <v>121</v>
      </c>
    </row>
    <row r="18" spans="1:17" ht="51.6" customHeight="1" x14ac:dyDescent="0.3">
      <c r="A18" s="56"/>
      <c r="B18" s="37"/>
      <c r="C18" s="29" t="s">
        <v>73</v>
      </c>
      <c r="D18" s="28" t="s">
        <v>25</v>
      </c>
      <c r="E18" s="28" t="s">
        <v>86</v>
      </c>
      <c r="F18" s="28" t="s">
        <v>24</v>
      </c>
      <c r="G18" s="28" t="s">
        <v>124</v>
      </c>
      <c r="H18" s="63">
        <f t="shared" si="3"/>
        <v>0</v>
      </c>
      <c r="I18" s="57"/>
      <c r="J18" s="57"/>
      <c r="K18" s="57"/>
      <c r="L18" s="5">
        <f t="shared" si="4"/>
        <v>0</v>
      </c>
      <c r="M18" s="57"/>
      <c r="N18" s="57"/>
      <c r="O18" s="57"/>
      <c r="P18" s="5">
        <f t="shared" si="5"/>
        <v>0</v>
      </c>
      <c r="Q18" s="55" t="s">
        <v>122</v>
      </c>
    </row>
    <row r="19" spans="1:17" ht="51.6" customHeight="1" x14ac:dyDescent="0.3">
      <c r="A19" s="56"/>
      <c r="B19" s="37"/>
      <c r="C19" s="29" t="s">
        <v>73</v>
      </c>
      <c r="D19" s="28" t="s">
        <v>25</v>
      </c>
      <c r="E19" s="28" t="s">
        <v>87</v>
      </c>
      <c r="F19" s="28" t="s">
        <v>24</v>
      </c>
      <c r="G19" s="28" t="s">
        <v>126</v>
      </c>
      <c r="H19" s="63">
        <f t="shared" si="3"/>
        <v>0</v>
      </c>
      <c r="I19" s="57"/>
      <c r="J19" s="57"/>
      <c r="K19" s="57"/>
      <c r="L19" s="5">
        <f t="shared" si="4"/>
        <v>0</v>
      </c>
      <c r="M19" s="57"/>
      <c r="N19" s="57"/>
      <c r="O19" s="57"/>
      <c r="P19" s="5">
        <f t="shared" si="5"/>
        <v>0</v>
      </c>
      <c r="Q19" s="55" t="s">
        <v>123</v>
      </c>
    </row>
    <row r="20" spans="1:17" ht="51.6" customHeight="1" x14ac:dyDescent="0.3">
      <c r="A20" s="56"/>
      <c r="B20" s="37"/>
      <c r="C20" s="29" t="s">
        <v>73</v>
      </c>
      <c r="D20" s="28" t="s">
        <v>25</v>
      </c>
      <c r="E20" s="58" t="s">
        <v>88</v>
      </c>
      <c r="F20" s="28" t="s">
        <v>24</v>
      </c>
      <c r="G20" s="58" t="s">
        <v>88</v>
      </c>
      <c r="H20" s="5">
        <f t="shared" si="3"/>
        <v>0</v>
      </c>
      <c r="I20" s="57"/>
      <c r="J20" s="57"/>
      <c r="K20" s="57"/>
      <c r="L20" s="5">
        <f t="shared" si="4"/>
        <v>0</v>
      </c>
      <c r="M20" s="57"/>
      <c r="N20" s="57"/>
      <c r="O20" s="57"/>
      <c r="P20" s="5">
        <f t="shared" si="5"/>
        <v>0</v>
      </c>
      <c r="Q20" s="55" t="s">
        <v>164</v>
      </c>
    </row>
    <row r="21" spans="1:17" ht="51.6" customHeight="1" x14ac:dyDescent="0.3">
      <c r="A21" s="56"/>
      <c r="B21" s="37"/>
      <c r="C21" s="29" t="s">
        <v>73</v>
      </c>
      <c r="D21" s="28" t="s">
        <v>25</v>
      </c>
      <c r="E21" s="28" t="s">
        <v>89</v>
      </c>
      <c r="F21" s="28" t="s">
        <v>24</v>
      </c>
      <c r="G21" s="28" t="s">
        <v>89</v>
      </c>
      <c r="H21" s="5">
        <f t="shared" si="3"/>
        <v>0</v>
      </c>
      <c r="I21" s="57"/>
      <c r="J21" s="57"/>
      <c r="K21" s="57"/>
      <c r="L21" s="5">
        <f t="shared" si="4"/>
        <v>0</v>
      </c>
      <c r="M21" s="57"/>
      <c r="N21" s="57"/>
      <c r="O21" s="57"/>
      <c r="P21" s="5">
        <f t="shared" si="5"/>
        <v>0</v>
      </c>
      <c r="Q21" s="55" t="s">
        <v>127</v>
      </c>
    </row>
    <row r="22" spans="1:17" ht="69.599999999999994" customHeight="1" x14ac:dyDescent="0.3">
      <c r="A22" s="56"/>
      <c r="B22" s="37"/>
      <c r="C22" s="29" t="s">
        <v>73</v>
      </c>
      <c r="D22" s="28" t="s">
        <v>25</v>
      </c>
      <c r="E22" s="28" t="s">
        <v>102</v>
      </c>
      <c r="F22" s="28" t="s">
        <v>24</v>
      </c>
      <c r="G22" s="28" t="s">
        <v>129</v>
      </c>
      <c r="H22" s="5">
        <f t="shared" si="3"/>
        <v>0</v>
      </c>
      <c r="I22" s="57"/>
      <c r="J22" s="57"/>
      <c r="K22" s="57"/>
      <c r="L22" s="5">
        <f t="shared" si="4"/>
        <v>0</v>
      </c>
      <c r="M22" s="57"/>
      <c r="N22" s="57"/>
      <c r="O22" s="57"/>
      <c r="P22" s="5">
        <f t="shared" si="5"/>
        <v>0</v>
      </c>
      <c r="Q22" s="55" t="s">
        <v>128</v>
      </c>
    </row>
    <row r="23" spans="1:17" ht="51.6" customHeight="1" x14ac:dyDescent="0.3">
      <c r="A23" s="56"/>
      <c r="B23" s="37"/>
      <c r="C23" s="29" t="s">
        <v>73</v>
      </c>
      <c r="D23" s="28" t="s">
        <v>25</v>
      </c>
      <c r="E23" s="28" t="s">
        <v>90</v>
      </c>
      <c r="F23" s="28" t="s">
        <v>24</v>
      </c>
      <c r="G23" s="28" t="s">
        <v>130</v>
      </c>
      <c r="H23" s="5">
        <f t="shared" si="3"/>
        <v>0</v>
      </c>
      <c r="I23" s="57"/>
      <c r="J23" s="57"/>
      <c r="K23" s="57"/>
      <c r="L23" s="5">
        <f t="shared" si="4"/>
        <v>0</v>
      </c>
      <c r="M23" s="57"/>
      <c r="N23" s="57"/>
      <c r="O23" s="57"/>
      <c r="P23" s="5">
        <f t="shared" si="5"/>
        <v>0</v>
      </c>
      <c r="Q23" s="55" t="s">
        <v>132</v>
      </c>
    </row>
    <row r="24" spans="1:17" ht="74.400000000000006" customHeight="1" x14ac:dyDescent="0.3">
      <c r="A24" s="56"/>
      <c r="B24" s="37"/>
      <c r="C24" s="29" t="s">
        <v>73</v>
      </c>
      <c r="D24" s="28" t="s">
        <v>25</v>
      </c>
      <c r="E24" s="28" t="s">
        <v>91</v>
      </c>
      <c r="F24" s="28" t="s">
        <v>24</v>
      </c>
      <c r="G24" s="28" t="s">
        <v>131</v>
      </c>
      <c r="H24" s="5">
        <f t="shared" si="3"/>
        <v>0</v>
      </c>
      <c r="I24" s="57"/>
      <c r="J24" s="57"/>
      <c r="K24" s="57"/>
      <c r="L24" s="5">
        <f t="shared" si="4"/>
        <v>0</v>
      </c>
      <c r="M24" s="57"/>
      <c r="N24" s="57"/>
      <c r="O24" s="57"/>
      <c r="P24" s="5">
        <f t="shared" si="5"/>
        <v>0</v>
      </c>
      <c r="Q24" s="55" t="s">
        <v>133</v>
      </c>
    </row>
    <row r="25" spans="1:17" ht="51.6" customHeight="1" x14ac:dyDescent="0.3">
      <c r="A25" s="56"/>
      <c r="B25" s="37"/>
      <c r="C25" s="29" t="s">
        <v>73</v>
      </c>
      <c r="D25" s="28" t="s">
        <v>25</v>
      </c>
      <c r="E25" s="28" t="s">
        <v>92</v>
      </c>
      <c r="F25" s="28" t="s">
        <v>24</v>
      </c>
      <c r="G25" s="28" t="s">
        <v>95</v>
      </c>
      <c r="H25" s="5">
        <f t="shared" si="3"/>
        <v>0</v>
      </c>
      <c r="I25" s="57"/>
      <c r="J25" s="57"/>
      <c r="K25" s="57"/>
      <c r="L25" s="5">
        <f t="shared" si="4"/>
        <v>0</v>
      </c>
      <c r="M25" s="57"/>
      <c r="N25" s="57"/>
      <c r="O25" s="57"/>
      <c r="P25" s="5">
        <f t="shared" si="5"/>
        <v>0</v>
      </c>
      <c r="Q25" s="55" t="s">
        <v>165</v>
      </c>
    </row>
    <row r="26" spans="1:17" ht="51.6" customHeight="1" x14ac:dyDescent="0.3">
      <c r="A26" s="56"/>
      <c r="B26" s="37"/>
      <c r="C26" s="29" t="s">
        <v>73</v>
      </c>
      <c r="D26" s="28" t="s">
        <v>25</v>
      </c>
      <c r="E26" s="28" t="s">
        <v>93</v>
      </c>
      <c r="F26" s="28" t="s">
        <v>24</v>
      </c>
      <c r="G26" s="28" t="s">
        <v>96</v>
      </c>
      <c r="H26" s="5">
        <f t="shared" si="3"/>
        <v>0</v>
      </c>
      <c r="I26" s="57"/>
      <c r="J26" s="57"/>
      <c r="K26" s="57"/>
      <c r="L26" s="5">
        <f t="shared" si="4"/>
        <v>0</v>
      </c>
      <c r="M26" s="57"/>
      <c r="N26" s="57"/>
      <c r="O26" s="57"/>
      <c r="P26" s="5">
        <f t="shared" si="5"/>
        <v>0</v>
      </c>
      <c r="Q26" s="55" t="s">
        <v>134</v>
      </c>
    </row>
    <row r="27" spans="1:17" ht="51.6" customHeight="1" x14ac:dyDescent="0.3">
      <c r="A27" s="56"/>
      <c r="B27" s="37"/>
      <c r="C27" s="29" t="s">
        <v>73</v>
      </c>
      <c r="D27" s="28" t="s">
        <v>25</v>
      </c>
      <c r="E27" s="28" t="s">
        <v>94</v>
      </c>
      <c r="F27" s="28" t="s">
        <v>24</v>
      </c>
      <c r="G27" s="28" t="s">
        <v>97</v>
      </c>
      <c r="H27" s="5">
        <f t="shared" si="3"/>
        <v>0</v>
      </c>
      <c r="I27" s="57"/>
      <c r="J27" s="57"/>
      <c r="K27" s="57"/>
      <c r="L27" s="5">
        <f t="shared" si="4"/>
        <v>0</v>
      </c>
      <c r="M27" s="57"/>
      <c r="N27" s="57"/>
      <c r="O27" s="57"/>
      <c r="P27" s="5">
        <f t="shared" si="5"/>
        <v>0</v>
      </c>
      <c r="Q27" s="55" t="s">
        <v>135</v>
      </c>
    </row>
    <row r="28" spans="1:17" ht="90.6" customHeight="1" x14ac:dyDescent="0.3">
      <c r="A28" s="56"/>
      <c r="B28" s="67"/>
      <c r="C28" s="38" t="s">
        <v>84</v>
      </c>
      <c r="D28" s="38" t="s">
        <v>25</v>
      </c>
      <c r="E28" s="39" t="s">
        <v>98</v>
      </c>
      <c r="F28" s="38" t="s">
        <v>24</v>
      </c>
      <c r="G28" s="38" t="s">
        <v>98</v>
      </c>
      <c r="H28" s="5">
        <f t="shared" si="3"/>
        <v>0</v>
      </c>
      <c r="I28" s="57"/>
      <c r="J28" s="57"/>
      <c r="K28" s="57"/>
      <c r="L28" s="5">
        <f t="shared" si="4"/>
        <v>0</v>
      </c>
      <c r="M28" s="57"/>
      <c r="N28" s="57"/>
      <c r="O28" s="57"/>
      <c r="P28" s="5">
        <f t="shared" si="5"/>
        <v>0</v>
      </c>
      <c r="Q28" s="55" t="s">
        <v>138</v>
      </c>
    </row>
    <row r="29" spans="1:17" ht="41.4" x14ac:dyDescent="0.3">
      <c r="A29" s="56"/>
      <c r="B29" s="67"/>
      <c r="C29" s="38" t="s">
        <v>84</v>
      </c>
      <c r="D29" s="38" t="s">
        <v>25</v>
      </c>
      <c r="E29" s="39" t="s">
        <v>103</v>
      </c>
      <c r="F29" s="38" t="s">
        <v>24</v>
      </c>
      <c r="G29" s="38" t="s">
        <v>103</v>
      </c>
      <c r="H29" s="5">
        <f t="shared" si="3"/>
        <v>0</v>
      </c>
      <c r="I29" s="57"/>
      <c r="J29" s="57"/>
      <c r="K29" s="57"/>
      <c r="L29" s="5">
        <f t="shared" si="4"/>
        <v>0</v>
      </c>
      <c r="M29" s="57"/>
      <c r="N29" s="57"/>
      <c r="O29" s="57"/>
      <c r="P29" s="5">
        <f t="shared" si="5"/>
        <v>0</v>
      </c>
      <c r="Q29" s="55" t="s">
        <v>139</v>
      </c>
    </row>
    <row r="30" spans="1:17" ht="86.4" customHeight="1" x14ac:dyDescent="0.3">
      <c r="A30" s="56"/>
      <c r="B30" s="67"/>
      <c r="C30" s="38" t="s">
        <v>84</v>
      </c>
      <c r="D30" s="38" t="s">
        <v>25</v>
      </c>
      <c r="E30" s="39" t="s">
        <v>104</v>
      </c>
      <c r="F30" s="38" t="s">
        <v>24</v>
      </c>
      <c r="G30" s="38" t="s">
        <v>105</v>
      </c>
      <c r="H30" s="5">
        <f t="shared" si="3"/>
        <v>0</v>
      </c>
      <c r="I30" s="57"/>
      <c r="J30" s="57"/>
      <c r="K30" s="57"/>
      <c r="L30" s="5">
        <f t="shared" si="4"/>
        <v>0</v>
      </c>
      <c r="M30" s="57"/>
      <c r="N30" s="57"/>
      <c r="O30" s="57"/>
      <c r="P30" s="5">
        <f t="shared" si="5"/>
        <v>0</v>
      </c>
      <c r="Q30" s="55" t="s">
        <v>140</v>
      </c>
    </row>
    <row r="31" spans="1:17" ht="154.5" customHeight="1" thickBot="1" x14ac:dyDescent="0.35">
      <c r="A31" s="62"/>
      <c r="B31" s="59"/>
      <c r="C31" s="29" t="s">
        <v>73</v>
      </c>
      <c r="D31" s="28" t="s">
        <v>18</v>
      </c>
      <c r="E31" s="28" t="s">
        <v>154</v>
      </c>
      <c r="F31" s="28" t="s">
        <v>28</v>
      </c>
      <c r="G31" s="28" t="s">
        <v>29</v>
      </c>
      <c r="H31" s="5">
        <f t="shared" si="0"/>
        <v>0</v>
      </c>
      <c r="I31" s="6"/>
      <c r="J31" s="6"/>
      <c r="K31" s="6"/>
      <c r="L31" s="7">
        <f t="shared" si="4"/>
        <v>0</v>
      </c>
      <c r="M31" s="6"/>
      <c r="N31" s="6"/>
      <c r="O31" s="6"/>
      <c r="P31" s="20">
        <f t="shared" si="2"/>
        <v>0</v>
      </c>
      <c r="Q31" s="41" t="s">
        <v>141</v>
      </c>
    </row>
    <row r="32" spans="1:17" ht="55.2" x14ac:dyDescent="0.3">
      <c r="A32" s="62"/>
      <c r="B32" s="59"/>
      <c r="C32" s="29" t="s">
        <v>73</v>
      </c>
      <c r="D32" s="28" t="s">
        <v>18</v>
      </c>
      <c r="E32" s="28" t="s">
        <v>31</v>
      </c>
      <c r="F32" s="28" t="s">
        <v>28</v>
      </c>
      <c r="G32" s="28" t="s">
        <v>32</v>
      </c>
      <c r="H32" s="5">
        <f t="shared" si="0"/>
        <v>0</v>
      </c>
      <c r="I32" s="6"/>
      <c r="J32" s="6"/>
      <c r="K32" s="6"/>
      <c r="L32" s="7">
        <f t="shared" si="1"/>
        <v>0</v>
      </c>
      <c r="M32" s="6"/>
      <c r="N32" s="6"/>
      <c r="O32" s="6"/>
      <c r="P32" s="11">
        <f t="shared" si="2"/>
        <v>0</v>
      </c>
      <c r="Q32" s="41" t="s">
        <v>33</v>
      </c>
    </row>
    <row r="33" spans="1:17" ht="58.2" customHeight="1" x14ac:dyDescent="0.3">
      <c r="A33" s="62"/>
      <c r="B33" s="59"/>
      <c r="C33" s="29" t="s">
        <v>73</v>
      </c>
      <c r="D33" s="28" t="s">
        <v>18</v>
      </c>
      <c r="E33" s="28" t="s">
        <v>34</v>
      </c>
      <c r="F33" s="28" t="s">
        <v>28</v>
      </c>
      <c r="G33" s="28" t="s">
        <v>35</v>
      </c>
      <c r="H33" s="5">
        <f t="shared" si="0"/>
        <v>0</v>
      </c>
      <c r="I33" s="6"/>
      <c r="J33" s="6"/>
      <c r="K33" s="6"/>
      <c r="L33" s="7">
        <f t="shared" si="1"/>
        <v>0</v>
      </c>
      <c r="M33" s="6"/>
      <c r="N33" s="6"/>
      <c r="O33" s="6"/>
      <c r="P33" s="20">
        <f t="shared" si="2"/>
        <v>0</v>
      </c>
      <c r="Q33" s="41" t="s">
        <v>36</v>
      </c>
    </row>
    <row r="34" spans="1:17" ht="163.80000000000001" customHeight="1" x14ac:dyDescent="0.3">
      <c r="A34" s="62"/>
      <c r="B34" s="59"/>
      <c r="C34" s="28" t="s">
        <v>73</v>
      </c>
      <c r="D34" s="28" t="s">
        <v>18</v>
      </c>
      <c r="E34" s="28" t="s">
        <v>46</v>
      </c>
      <c r="F34" s="28" t="s">
        <v>45</v>
      </c>
      <c r="G34" s="28" t="s">
        <v>79</v>
      </c>
      <c r="H34" s="5">
        <f t="shared" si="0"/>
        <v>0</v>
      </c>
      <c r="I34" s="6"/>
      <c r="J34" s="6"/>
      <c r="K34" s="6"/>
      <c r="L34" s="7">
        <f t="shared" si="1"/>
        <v>0</v>
      </c>
      <c r="M34" s="6"/>
      <c r="N34" s="6"/>
      <c r="O34" s="6"/>
      <c r="P34" s="7">
        <f t="shared" si="2"/>
        <v>0</v>
      </c>
      <c r="Q34" s="41" t="s">
        <v>144</v>
      </c>
    </row>
    <row r="35" spans="1:17" ht="151.80000000000001" customHeight="1" thickBot="1" x14ac:dyDescent="0.35">
      <c r="A35" s="62"/>
      <c r="B35" s="59"/>
      <c r="C35" s="28" t="s">
        <v>73</v>
      </c>
      <c r="D35" s="28" t="s">
        <v>18</v>
      </c>
      <c r="E35" s="28" t="s">
        <v>106</v>
      </c>
      <c r="F35" s="28" t="s">
        <v>45</v>
      </c>
      <c r="G35" s="28" t="s">
        <v>107</v>
      </c>
      <c r="H35" s="5">
        <f t="shared" si="0"/>
        <v>0</v>
      </c>
      <c r="I35" s="6"/>
      <c r="J35" s="6"/>
      <c r="K35" s="6"/>
      <c r="L35" s="7">
        <f t="shared" si="1"/>
        <v>0</v>
      </c>
      <c r="M35" s="6"/>
      <c r="N35" s="6"/>
      <c r="O35" s="6"/>
      <c r="P35" s="20">
        <f t="shared" si="2"/>
        <v>0</v>
      </c>
      <c r="Q35" s="41" t="s">
        <v>145</v>
      </c>
    </row>
    <row r="36" spans="1:17" ht="96.6" x14ac:dyDescent="0.3">
      <c r="A36" s="62"/>
      <c r="B36" s="59"/>
      <c r="C36" s="28" t="s">
        <v>73</v>
      </c>
      <c r="D36" s="28" t="s">
        <v>18</v>
      </c>
      <c r="E36" s="28" t="s">
        <v>47</v>
      </c>
      <c r="F36" s="28" t="s">
        <v>45</v>
      </c>
      <c r="G36" s="28" t="s">
        <v>48</v>
      </c>
      <c r="H36" s="5">
        <f t="shared" si="0"/>
        <v>0</v>
      </c>
      <c r="I36" s="6"/>
      <c r="J36" s="6"/>
      <c r="K36" s="6"/>
      <c r="L36" s="7">
        <f t="shared" si="1"/>
        <v>0</v>
      </c>
      <c r="M36" s="6"/>
      <c r="N36" s="6"/>
      <c r="O36" s="6"/>
      <c r="P36" s="11">
        <f t="shared" si="2"/>
        <v>0</v>
      </c>
      <c r="Q36" s="41" t="s">
        <v>150</v>
      </c>
    </row>
    <row r="37" spans="1:17" ht="41.4" x14ac:dyDescent="0.3">
      <c r="A37" s="62"/>
      <c r="B37" s="59"/>
      <c r="C37" s="28" t="s">
        <v>73</v>
      </c>
      <c r="D37" s="28" t="s">
        <v>18</v>
      </c>
      <c r="E37" s="28" t="s">
        <v>108</v>
      </c>
      <c r="F37" s="28" t="s">
        <v>60</v>
      </c>
      <c r="G37" s="28" t="s">
        <v>109</v>
      </c>
      <c r="H37" s="5">
        <f t="shared" si="0"/>
        <v>0</v>
      </c>
      <c r="I37" s="6"/>
      <c r="J37" s="6"/>
      <c r="K37" s="6"/>
      <c r="L37" s="7">
        <f t="shared" si="1"/>
        <v>0</v>
      </c>
      <c r="M37" s="6"/>
      <c r="N37" s="6"/>
      <c r="O37" s="6"/>
      <c r="P37" s="7">
        <f t="shared" si="2"/>
        <v>0</v>
      </c>
      <c r="Q37" s="41" t="s">
        <v>158</v>
      </c>
    </row>
    <row r="38" spans="1:17" ht="41.4" x14ac:dyDescent="0.3">
      <c r="A38" s="62"/>
      <c r="B38" s="59"/>
      <c r="C38" s="28" t="s">
        <v>73</v>
      </c>
      <c r="D38" s="28" t="s">
        <v>18</v>
      </c>
      <c r="E38" s="28" t="s">
        <v>110</v>
      </c>
      <c r="F38" s="28" t="s">
        <v>60</v>
      </c>
      <c r="G38" s="28" t="s">
        <v>111</v>
      </c>
      <c r="H38" s="5">
        <f t="shared" si="0"/>
        <v>0</v>
      </c>
      <c r="I38" s="6"/>
      <c r="J38" s="6"/>
      <c r="K38" s="6"/>
      <c r="L38" s="7">
        <f t="shared" si="1"/>
        <v>0</v>
      </c>
      <c r="M38" s="6"/>
      <c r="N38" s="6"/>
      <c r="O38" s="6"/>
      <c r="P38" s="7">
        <f t="shared" si="2"/>
        <v>0</v>
      </c>
      <c r="Q38" s="41" t="s">
        <v>159</v>
      </c>
    </row>
    <row r="39" spans="1:17" ht="97.8" customHeight="1" x14ac:dyDescent="0.3">
      <c r="A39" s="62"/>
      <c r="B39" s="59"/>
      <c r="C39" s="28" t="s">
        <v>73</v>
      </c>
      <c r="D39" s="31" t="s">
        <v>117</v>
      </c>
      <c r="E39" s="32" t="s">
        <v>112</v>
      </c>
      <c r="F39" s="33" t="s">
        <v>114</v>
      </c>
      <c r="G39" s="34" t="s">
        <v>115</v>
      </c>
      <c r="H39" s="5">
        <f t="shared" si="0"/>
        <v>0</v>
      </c>
      <c r="I39" s="6"/>
      <c r="J39" s="6"/>
      <c r="K39" s="6"/>
      <c r="L39" s="7">
        <f t="shared" si="1"/>
        <v>0</v>
      </c>
      <c r="M39" s="6"/>
      <c r="N39" s="6"/>
      <c r="O39" s="6"/>
      <c r="P39" s="7">
        <f t="shared" si="2"/>
        <v>0</v>
      </c>
      <c r="Q39" s="41"/>
    </row>
    <row r="40" spans="1:17" ht="97.2" customHeight="1" thickBot="1" x14ac:dyDescent="0.35">
      <c r="A40" s="48"/>
      <c r="B40" s="49"/>
      <c r="C40" s="28" t="s">
        <v>73</v>
      </c>
      <c r="D40" s="35" t="s">
        <v>118</v>
      </c>
      <c r="E40" s="36" t="s">
        <v>113</v>
      </c>
      <c r="F40" s="33" t="s">
        <v>114</v>
      </c>
      <c r="G40" s="34" t="s">
        <v>116</v>
      </c>
      <c r="H40" s="5">
        <f t="shared" si="0"/>
        <v>0</v>
      </c>
      <c r="I40" s="6"/>
      <c r="J40" s="6"/>
      <c r="K40" s="6"/>
      <c r="L40" s="7">
        <f t="shared" si="1"/>
        <v>0</v>
      </c>
      <c r="M40" s="6"/>
      <c r="N40" s="6"/>
      <c r="O40" s="6"/>
      <c r="P40" s="7">
        <f t="shared" si="2"/>
        <v>0</v>
      </c>
      <c r="Q40" s="41"/>
    </row>
    <row r="41" spans="1:17" ht="189" customHeight="1" x14ac:dyDescent="0.3">
      <c r="A41" s="27"/>
      <c r="B41" s="30"/>
      <c r="C41" s="46" t="s">
        <v>73</v>
      </c>
      <c r="D41" s="47" t="s">
        <v>152</v>
      </c>
      <c r="E41" s="47" t="s">
        <v>153</v>
      </c>
      <c r="F41" s="44" t="s">
        <v>157</v>
      </c>
      <c r="G41" s="45" t="s">
        <v>157</v>
      </c>
      <c r="H41" s="5">
        <f t="shared" si="0"/>
        <v>0</v>
      </c>
      <c r="I41" s="6"/>
      <c r="J41" s="6"/>
      <c r="K41" s="6"/>
      <c r="L41" s="7">
        <f t="shared" si="1"/>
        <v>0</v>
      </c>
      <c r="M41" s="6"/>
      <c r="N41" s="6"/>
      <c r="O41" s="6"/>
      <c r="P41" s="7">
        <f t="shared" si="2"/>
        <v>0</v>
      </c>
      <c r="Q41" s="41" t="s">
        <v>155</v>
      </c>
    </row>
    <row r="42" spans="1:17" ht="136.19999999999999" customHeight="1" x14ac:dyDescent="0.3">
      <c r="A42" s="72"/>
      <c r="B42" s="73" t="s">
        <v>82</v>
      </c>
      <c r="C42" s="28" t="s">
        <v>73</v>
      </c>
      <c r="D42" s="28" t="s">
        <v>37</v>
      </c>
      <c r="E42" s="28" t="s">
        <v>80</v>
      </c>
      <c r="F42" s="28" t="s">
        <v>19</v>
      </c>
      <c r="G42" s="28" t="s">
        <v>81</v>
      </c>
      <c r="H42" s="5">
        <f t="shared" ref="H42:H45" si="6">I42+J42+K42</f>
        <v>0</v>
      </c>
      <c r="I42" s="8"/>
      <c r="J42" s="8"/>
      <c r="K42" s="8"/>
      <c r="L42" s="7">
        <f t="shared" ref="L42:L45" si="7">M42+N42</f>
        <v>0</v>
      </c>
      <c r="M42" s="8"/>
      <c r="N42" s="8"/>
      <c r="O42" s="8"/>
      <c r="P42" s="20">
        <f t="shared" si="2"/>
        <v>0</v>
      </c>
      <c r="Q42" s="41" t="s">
        <v>83</v>
      </c>
    </row>
    <row r="43" spans="1:17" ht="97.2" thickBot="1" x14ac:dyDescent="0.35">
      <c r="A43" s="72"/>
      <c r="B43" s="73"/>
      <c r="C43" s="28" t="s">
        <v>73</v>
      </c>
      <c r="D43" s="28" t="s">
        <v>37</v>
      </c>
      <c r="E43" s="28" t="s">
        <v>38</v>
      </c>
      <c r="F43" s="28" t="s">
        <v>28</v>
      </c>
      <c r="G43" s="28" t="s">
        <v>39</v>
      </c>
      <c r="H43" s="5">
        <f t="shared" si="6"/>
        <v>0</v>
      </c>
      <c r="I43" s="8"/>
      <c r="J43" s="8"/>
      <c r="K43" s="8"/>
      <c r="L43" s="7">
        <f t="shared" si="7"/>
        <v>0</v>
      </c>
      <c r="M43" s="8"/>
      <c r="N43" s="8"/>
      <c r="O43" s="8"/>
      <c r="P43" s="20">
        <f t="shared" si="2"/>
        <v>0</v>
      </c>
      <c r="Q43" s="41" t="s">
        <v>40</v>
      </c>
    </row>
    <row r="44" spans="1:17" ht="55.2" x14ac:dyDescent="0.3">
      <c r="A44" s="72"/>
      <c r="B44" s="73"/>
      <c r="C44" s="28" t="s">
        <v>73</v>
      </c>
      <c r="D44" s="28" t="s">
        <v>37</v>
      </c>
      <c r="E44" s="28" t="s">
        <v>41</v>
      </c>
      <c r="F44" s="28" t="s">
        <v>28</v>
      </c>
      <c r="G44" s="28" t="s">
        <v>42</v>
      </c>
      <c r="H44" s="5">
        <f t="shared" si="6"/>
        <v>0</v>
      </c>
      <c r="I44" s="8"/>
      <c r="J44" s="8"/>
      <c r="K44" s="8"/>
      <c r="L44" s="7">
        <f t="shared" si="7"/>
        <v>0</v>
      </c>
      <c r="M44" s="8"/>
      <c r="N44" s="8"/>
      <c r="O44" s="8"/>
      <c r="P44" s="11">
        <f t="shared" si="2"/>
        <v>0</v>
      </c>
      <c r="Q44" s="41" t="s">
        <v>142</v>
      </c>
    </row>
    <row r="45" spans="1:17" ht="41.4" x14ac:dyDescent="0.3">
      <c r="A45" s="12"/>
      <c r="B45" s="37" t="s">
        <v>13</v>
      </c>
      <c r="C45" s="28" t="s">
        <v>73</v>
      </c>
      <c r="D45" s="37" t="s">
        <v>13</v>
      </c>
      <c r="E45" s="28" t="s">
        <v>43</v>
      </c>
      <c r="F45" s="28" t="s">
        <v>28</v>
      </c>
      <c r="G45" s="28" t="s">
        <v>44</v>
      </c>
      <c r="H45" s="5">
        <f t="shared" si="6"/>
        <v>0</v>
      </c>
      <c r="I45" s="8"/>
      <c r="J45" s="8"/>
      <c r="K45" s="8"/>
      <c r="L45" s="7">
        <f t="shared" si="7"/>
        <v>0</v>
      </c>
      <c r="M45" s="8"/>
      <c r="N45" s="8"/>
      <c r="O45" s="8"/>
      <c r="P45" s="7">
        <f t="shared" si="2"/>
        <v>0</v>
      </c>
      <c r="Q45" s="41" t="s">
        <v>143</v>
      </c>
    </row>
    <row r="46" spans="1:17" ht="34.5" customHeight="1" x14ac:dyDescent="0.3">
      <c r="A46" s="42"/>
      <c r="B46" s="74" t="s">
        <v>68</v>
      </c>
      <c r="C46" s="74"/>
      <c r="D46" s="74"/>
      <c r="E46" s="74"/>
      <c r="F46" s="74"/>
      <c r="G46" s="74"/>
      <c r="H46" s="43">
        <f t="shared" ref="H46:P46" ca="1" si="8">SUM(H13:H45)</f>
        <v>0</v>
      </c>
      <c r="I46" s="43">
        <f t="shared" ca="1" si="8"/>
        <v>0</v>
      </c>
      <c r="J46" s="43">
        <f t="shared" ca="1" si="8"/>
        <v>0</v>
      </c>
      <c r="K46" s="43">
        <f t="shared" ca="1" si="8"/>
        <v>0</v>
      </c>
      <c r="L46" s="43">
        <f t="shared" si="8"/>
        <v>0</v>
      </c>
      <c r="M46" s="43">
        <f t="shared" si="8"/>
        <v>0</v>
      </c>
      <c r="N46" s="43">
        <f t="shared" si="8"/>
        <v>0</v>
      </c>
      <c r="O46" s="43">
        <f t="shared" si="8"/>
        <v>0</v>
      </c>
      <c r="P46" s="43">
        <f t="shared" ca="1" si="8"/>
        <v>0</v>
      </c>
      <c r="Q46" s="41"/>
    </row>
    <row r="47" spans="1:17" s="66" customFormat="1" ht="51.6" customHeight="1" x14ac:dyDescent="0.3">
      <c r="A47" s="56"/>
      <c r="B47" s="75" t="s">
        <v>161</v>
      </c>
      <c r="C47" s="28" t="s">
        <v>84</v>
      </c>
      <c r="D47" s="28" t="s">
        <v>25</v>
      </c>
      <c r="E47" s="28" t="s">
        <v>27</v>
      </c>
      <c r="F47" s="28" t="s">
        <v>24</v>
      </c>
      <c r="G47" s="28" t="s">
        <v>26</v>
      </c>
      <c r="H47" s="69">
        <f ca="1">H46*3%</f>
        <v>0</v>
      </c>
      <c r="I47" s="69">
        <f ca="1">I46*3%</f>
        <v>0</v>
      </c>
      <c r="J47" s="69">
        <f ca="1">J46*3%</f>
        <v>0</v>
      </c>
      <c r="K47" s="69">
        <f ca="1">K46*3%</f>
        <v>0</v>
      </c>
      <c r="L47" s="87" t="s">
        <v>162</v>
      </c>
      <c r="M47" s="88"/>
      <c r="N47" s="88"/>
      <c r="O47" s="89"/>
      <c r="P47" s="64">
        <f>O47+N47</f>
        <v>0</v>
      </c>
      <c r="Q47" s="65" t="s">
        <v>136</v>
      </c>
    </row>
    <row r="48" spans="1:17" s="66" customFormat="1" ht="90.6" customHeight="1" x14ac:dyDescent="0.3">
      <c r="A48" s="56"/>
      <c r="B48" s="76"/>
      <c r="C48" s="28" t="s">
        <v>84</v>
      </c>
      <c r="D48" s="28" t="s">
        <v>25</v>
      </c>
      <c r="E48" s="28" t="s">
        <v>62</v>
      </c>
      <c r="F48" s="28" t="s">
        <v>24</v>
      </c>
      <c r="G48" s="28" t="s">
        <v>63</v>
      </c>
      <c r="H48" s="70"/>
      <c r="I48" s="70"/>
      <c r="J48" s="70"/>
      <c r="K48" s="70"/>
      <c r="L48" s="90"/>
      <c r="M48" s="91"/>
      <c r="N48" s="91"/>
      <c r="O48" s="92"/>
      <c r="P48" s="64">
        <f t="shared" si="2"/>
        <v>0</v>
      </c>
      <c r="Q48" s="65" t="s">
        <v>163</v>
      </c>
    </row>
    <row r="49" spans="1:17" s="66" customFormat="1" ht="41.4" x14ac:dyDescent="0.3">
      <c r="A49" s="56"/>
      <c r="B49" s="76"/>
      <c r="C49" s="28" t="s">
        <v>84</v>
      </c>
      <c r="D49" s="28" t="s">
        <v>25</v>
      </c>
      <c r="E49" s="28" t="s">
        <v>65</v>
      </c>
      <c r="F49" s="28" t="s">
        <v>24</v>
      </c>
      <c r="G49" s="28" t="s">
        <v>64</v>
      </c>
      <c r="H49" s="70"/>
      <c r="I49" s="70"/>
      <c r="J49" s="70"/>
      <c r="K49" s="70"/>
      <c r="L49" s="90"/>
      <c r="M49" s="91"/>
      <c r="N49" s="91"/>
      <c r="O49" s="92"/>
      <c r="P49" s="64">
        <f t="shared" si="2"/>
        <v>0</v>
      </c>
      <c r="Q49" s="65" t="s">
        <v>137</v>
      </c>
    </row>
    <row r="50" spans="1:17" s="66" customFormat="1" ht="45.6" customHeight="1" x14ac:dyDescent="0.3">
      <c r="A50" s="56"/>
      <c r="B50" s="76"/>
      <c r="C50" s="28" t="s">
        <v>84</v>
      </c>
      <c r="D50" s="68" t="s">
        <v>57</v>
      </c>
      <c r="E50" s="68" t="s">
        <v>49</v>
      </c>
      <c r="F50" s="38" t="s">
        <v>45</v>
      </c>
      <c r="G50" s="38" t="s">
        <v>50</v>
      </c>
      <c r="H50" s="70"/>
      <c r="I50" s="70"/>
      <c r="J50" s="70"/>
      <c r="K50" s="70"/>
      <c r="L50" s="90"/>
      <c r="M50" s="91"/>
      <c r="N50" s="91"/>
      <c r="O50" s="92"/>
      <c r="P50" s="64">
        <f t="shared" si="2"/>
        <v>0</v>
      </c>
      <c r="Q50" s="65" t="s">
        <v>146</v>
      </c>
    </row>
    <row r="51" spans="1:17" s="66" customFormat="1" ht="100.2" customHeight="1" x14ac:dyDescent="0.3">
      <c r="A51" s="56"/>
      <c r="B51" s="76"/>
      <c r="C51" s="28" t="s">
        <v>84</v>
      </c>
      <c r="D51" s="68" t="s">
        <v>57</v>
      </c>
      <c r="E51" s="68" t="s">
        <v>51</v>
      </c>
      <c r="F51" s="38" t="s">
        <v>45</v>
      </c>
      <c r="G51" s="38" t="s">
        <v>52</v>
      </c>
      <c r="H51" s="70"/>
      <c r="I51" s="70"/>
      <c r="J51" s="70"/>
      <c r="K51" s="70"/>
      <c r="L51" s="90"/>
      <c r="M51" s="91"/>
      <c r="N51" s="91"/>
      <c r="O51" s="92"/>
      <c r="P51" s="64">
        <f t="shared" si="2"/>
        <v>0</v>
      </c>
      <c r="Q51" s="65" t="s">
        <v>147</v>
      </c>
    </row>
    <row r="52" spans="1:17" s="66" customFormat="1" ht="41.4" x14ac:dyDescent="0.3">
      <c r="A52" s="56"/>
      <c r="B52" s="76"/>
      <c r="C52" s="28" t="s">
        <v>84</v>
      </c>
      <c r="D52" s="68" t="s">
        <v>57</v>
      </c>
      <c r="E52" s="68" t="s">
        <v>53</v>
      </c>
      <c r="F52" s="38" t="s">
        <v>45</v>
      </c>
      <c r="G52" s="38" t="s">
        <v>54</v>
      </c>
      <c r="H52" s="70"/>
      <c r="I52" s="70"/>
      <c r="J52" s="70"/>
      <c r="K52" s="70"/>
      <c r="L52" s="90"/>
      <c r="M52" s="91"/>
      <c r="N52" s="91"/>
      <c r="O52" s="92"/>
      <c r="P52" s="64">
        <f t="shared" si="2"/>
        <v>0</v>
      </c>
      <c r="Q52" s="65" t="s">
        <v>148</v>
      </c>
    </row>
    <row r="53" spans="1:17" s="66" customFormat="1" ht="57.6" customHeight="1" x14ac:dyDescent="0.3">
      <c r="A53" s="56"/>
      <c r="B53" s="76"/>
      <c r="C53" s="28" t="s">
        <v>84</v>
      </c>
      <c r="D53" s="68" t="s">
        <v>57</v>
      </c>
      <c r="E53" s="68" t="s">
        <v>55</v>
      </c>
      <c r="F53" s="38" t="s">
        <v>45</v>
      </c>
      <c r="G53" s="68" t="s">
        <v>56</v>
      </c>
      <c r="H53" s="70"/>
      <c r="I53" s="70"/>
      <c r="J53" s="70"/>
      <c r="K53" s="70"/>
      <c r="L53" s="90"/>
      <c r="M53" s="91"/>
      <c r="N53" s="91"/>
      <c r="O53" s="92"/>
      <c r="P53" s="64">
        <f t="shared" si="2"/>
        <v>0</v>
      </c>
      <c r="Q53" s="65" t="s">
        <v>149</v>
      </c>
    </row>
    <row r="54" spans="1:17" s="66" customFormat="1" ht="167.4" customHeight="1" x14ac:dyDescent="0.3">
      <c r="A54" s="56"/>
      <c r="B54" s="77"/>
      <c r="C54" s="28" t="s">
        <v>84</v>
      </c>
      <c r="D54" s="68" t="s">
        <v>25</v>
      </c>
      <c r="E54" s="68" t="s">
        <v>58</v>
      </c>
      <c r="F54" s="38" t="s">
        <v>45</v>
      </c>
      <c r="G54" s="68" t="s">
        <v>59</v>
      </c>
      <c r="H54" s="71"/>
      <c r="I54" s="71"/>
      <c r="J54" s="71"/>
      <c r="K54" s="71"/>
      <c r="L54" s="93"/>
      <c r="M54" s="94"/>
      <c r="N54" s="94"/>
      <c r="O54" s="95"/>
      <c r="P54" s="64">
        <f t="shared" si="2"/>
        <v>0</v>
      </c>
      <c r="Q54" s="65" t="s">
        <v>151</v>
      </c>
    </row>
    <row r="55" spans="1:17" ht="23.1" customHeight="1" thickBot="1" x14ac:dyDescent="0.35">
      <c r="A55" s="78" t="s">
        <v>69</v>
      </c>
      <c r="B55" s="79"/>
      <c r="C55" s="79"/>
      <c r="D55" s="79"/>
      <c r="E55" s="79"/>
      <c r="F55" s="79"/>
      <c r="G55" s="79"/>
      <c r="H55" s="50">
        <f ca="1">H46+H17</f>
        <v>0</v>
      </c>
      <c r="I55" s="51">
        <f ca="1">I46+I17</f>
        <v>0</v>
      </c>
      <c r="J55" s="52">
        <f ca="1">J46+J17</f>
        <v>0</v>
      </c>
      <c r="K55" s="51">
        <f ca="1">K46+K17</f>
        <v>0</v>
      </c>
      <c r="L55" s="52">
        <f>L46+0</f>
        <v>0</v>
      </c>
      <c r="M55" s="51">
        <f t="shared" ref="M55:O55" si="9">M46+0</f>
        <v>0</v>
      </c>
      <c r="N55" s="52">
        <f t="shared" si="9"/>
        <v>0</v>
      </c>
      <c r="O55" s="53">
        <f t="shared" si="9"/>
        <v>0</v>
      </c>
      <c r="P55" s="50">
        <f ca="1">P46+P17</f>
        <v>0</v>
      </c>
      <c r="Q55" s="54"/>
    </row>
    <row r="56" spans="1:17" x14ac:dyDescent="0.3">
      <c r="G56" s="13"/>
    </row>
    <row r="57" spans="1:17" x14ac:dyDescent="0.3">
      <c r="G57" s="13"/>
    </row>
    <row r="58" spans="1:17" x14ac:dyDescent="0.3">
      <c r="G58" s="13"/>
    </row>
    <row r="59" spans="1:17" x14ac:dyDescent="0.3">
      <c r="G59" s="13"/>
    </row>
    <row r="60" spans="1:17" x14ac:dyDescent="0.3">
      <c r="G60" s="13"/>
    </row>
    <row r="61" spans="1:17" x14ac:dyDescent="0.3">
      <c r="G61" s="13"/>
    </row>
    <row r="62" spans="1:17" x14ac:dyDescent="0.3">
      <c r="G62" s="13"/>
    </row>
    <row r="63" spans="1:17" x14ac:dyDescent="0.3">
      <c r="G63" s="13"/>
    </row>
    <row r="64" spans="1:17" x14ac:dyDescent="0.3">
      <c r="G64" s="13"/>
    </row>
    <row r="65" spans="7:7" x14ac:dyDescent="0.3">
      <c r="G65" s="13"/>
    </row>
    <row r="66" spans="7:7" x14ac:dyDescent="0.3">
      <c r="G66" s="13"/>
    </row>
    <row r="67" spans="7:7" x14ac:dyDescent="0.3">
      <c r="G67" s="13"/>
    </row>
    <row r="68" spans="7:7" x14ac:dyDescent="0.3">
      <c r="G68" s="13"/>
    </row>
    <row r="69" spans="7:7" x14ac:dyDescent="0.3">
      <c r="G69" s="13"/>
    </row>
    <row r="70" spans="7:7" x14ac:dyDescent="0.3">
      <c r="G70" s="13"/>
    </row>
    <row r="71" spans="7:7" x14ac:dyDescent="0.3">
      <c r="G71" s="13"/>
    </row>
    <row r="72" spans="7:7" x14ac:dyDescent="0.3">
      <c r="G72" s="13"/>
    </row>
    <row r="73" spans="7:7" x14ac:dyDescent="0.3">
      <c r="G73" s="13"/>
    </row>
    <row r="74" spans="7:7" x14ac:dyDescent="0.3">
      <c r="G74" s="13"/>
    </row>
    <row r="75" spans="7:7" x14ac:dyDescent="0.3">
      <c r="G75" s="13"/>
    </row>
    <row r="76" spans="7:7" x14ac:dyDescent="0.3">
      <c r="G76" s="13"/>
    </row>
    <row r="77" spans="7:7" x14ac:dyDescent="0.3">
      <c r="G77" s="13"/>
    </row>
    <row r="78" spans="7:7" x14ac:dyDescent="0.3">
      <c r="G78" s="13"/>
    </row>
    <row r="79" spans="7:7" x14ac:dyDescent="0.3">
      <c r="G79" s="13"/>
    </row>
    <row r="80" spans="7:7" x14ac:dyDescent="0.3">
      <c r="G80" s="13"/>
    </row>
    <row r="81" spans="7:7" x14ac:dyDescent="0.3">
      <c r="G81" s="13"/>
    </row>
    <row r="82" spans="7:7" x14ac:dyDescent="0.3">
      <c r="G82" s="13"/>
    </row>
    <row r="83" spans="7:7" x14ac:dyDescent="0.3">
      <c r="G83" s="13"/>
    </row>
    <row r="84" spans="7:7" x14ac:dyDescent="0.3">
      <c r="G84" s="13"/>
    </row>
  </sheetData>
  <mergeCells count="24">
    <mergeCell ref="A55:G55"/>
    <mergeCell ref="Q10:Q11"/>
    <mergeCell ref="B5:F5"/>
    <mergeCell ref="G10:G11"/>
    <mergeCell ref="F10:F11"/>
    <mergeCell ref="E10:E11"/>
    <mergeCell ref="D10:D11"/>
    <mergeCell ref="C10:C11"/>
    <mergeCell ref="P10:P11"/>
    <mergeCell ref="B6:F6"/>
    <mergeCell ref="L47:O54"/>
    <mergeCell ref="A10:A11"/>
    <mergeCell ref="B10:B11"/>
    <mergeCell ref="H10:K10"/>
    <mergeCell ref="L10:N10"/>
    <mergeCell ref="O10:O11"/>
    <mergeCell ref="I47:I54"/>
    <mergeCell ref="J47:J54"/>
    <mergeCell ref="K47:K54"/>
    <mergeCell ref="A42:A44"/>
    <mergeCell ref="B42:B44"/>
    <mergeCell ref="B46:G46"/>
    <mergeCell ref="B47:B54"/>
    <mergeCell ref="H47:H54"/>
  </mergeCells>
  <phoneticPr fontId="9" type="noConversion"/>
  <pageMargins left="0.7" right="0.7" top="0.75" bottom="0.75" header="0.3" footer="0.3"/>
  <pageSetup paperSize="9"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Calin</dc:creator>
  <cp:lastModifiedBy>Alina Cusu</cp:lastModifiedBy>
  <cp:lastPrinted>2024-04-09T12:24:26Z</cp:lastPrinted>
  <dcterms:created xsi:type="dcterms:W3CDTF">2015-06-05T18:17:20Z</dcterms:created>
  <dcterms:modified xsi:type="dcterms:W3CDTF">2024-05-24T09:50:21Z</dcterms:modified>
</cp:coreProperties>
</file>